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90"/>
  </bookViews>
  <sheets>
    <sheet name="Ryzlink vlašský" sheetId="6" r:id="rId1"/>
    <sheet name="List1" sheetId="2" state="hidden" r:id="rId2"/>
    <sheet name="List2" sheetId="3" state="hidden" r:id="rId3"/>
    <sheet name="List3" sheetId="4" state="hidden" r:id="rId4"/>
  </sheets>
  <definedNames>
    <definedName name="Excel_BuiltIn__FilterDatabase_1" localSheetId="0">'Ryzlink vlašský'!#REF!</definedName>
    <definedName name="Excel_BuiltIn__FilterDatabase_1">#REF!</definedName>
  </definedNames>
  <calcPr calcId="171027"/>
  <fileRecoveryPr autoRecover="0"/>
</workbook>
</file>

<file path=xl/calcChain.xml><?xml version="1.0" encoding="utf-8"?>
<calcChain xmlns="http://schemas.openxmlformats.org/spreadsheetml/2006/main">
  <c r="M35" i="6" l="1"/>
  <c r="L35" i="6"/>
  <c r="O15" i="6"/>
  <c r="O8" i="6"/>
  <c r="Q25" i="6"/>
  <c r="Q15" i="6"/>
  <c r="N35" i="6"/>
  <c r="K35" i="6"/>
  <c r="J35" i="6"/>
  <c r="I35" i="6"/>
  <c r="H35" i="6"/>
  <c r="G35" i="6"/>
  <c r="F35" i="6"/>
  <c r="E35" i="6"/>
  <c r="D35" i="6"/>
  <c r="C35" i="6"/>
  <c r="O25" i="6"/>
  <c r="O6" i="6"/>
  <c r="Q6" i="6"/>
  <c r="O12" i="6"/>
  <c r="Q12" i="6"/>
  <c r="O7" i="6"/>
  <c r="Q7" i="6"/>
  <c r="Q8" i="6"/>
  <c r="O30" i="6"/>
  <c r="Q30" i="6"/>
  <c r="O24" i="6"/>
  <c r="Q24" i="6"/>
  <c r="O14" i="6"/>
  <c r="Q14" i="6"/>
  <c r="O5" i="6"/>
  <c r="Q5" i="6"/>
  <c r="Q34" i="6"/>
  <c r="O17" i="6"/>
  <c r="Q17" i="6"/>
  <c r="O19" i="6"/>
  <c r="Q19" i="6"/>
  <c r="O13" i="6"/>
  <c r="Q13" i="6"/>
  <c r="O32" i="6"/>
  <c r="Q32" i="6"/>
  <c r="O9" i="6"/>
  <c r="Q9" i="6"/>
  <c r="O33" i="6"/>
  <c r="Q33" i="6"/>
  <c r="O21" i="6"/>
  <c r="Q21" i="6"/>
  <c r="O10" i="6"/>
  <c r="Q10" i="6"/>
  <c r="O22" i="6"/>
  <c r="Q22" i="6"/>
  <c r="O27" i="6"/>
  <c r="Q27" i="6"/>
  <c r="O20" i="6"/>
  <c r="Q20" i="6"/>
  <c r="O18" i="6"/>
  <c r="Q18" i="6"/>
  <c r="O11" i="6"/>
  <c r="Q11" i="6"/>
  <c r="O29" i="6"/>
  <c r="Q29" i="6"/>
  <c r="O28" i="6"/>
  <c r="Q28" i="6"/>
  <c r="O26" i="6"/>
  <c r="Q26" i="6"/>
  <c r="O23" i="6"/>
  <c r="Q23" i="6"/>
  <c r="O31" i="6"/>
  <c r="Q31" i="6"/>
  <c r="O16" i="6"/>
  <c r="Q16" i="6"/>
</calcChain>
</file>

<file path=xl/sharedStrings.xml><?xml version="1.0" encoding="utf-8"?>
<sst xmlns="http://schemas.openxmlformats.org/spreadsheetml/2006/main" count="98" uniqueCount="92">
  <si>
    <t>Vzorek/Porotce:</t>
  </si>
  <si>
    <t>Petra</t>
  </si>
  <si>
    <t>Martin</t>
  </si>
  <si>
    <t>Pavel</t>
  </si>
  <si>
    <t>Medián</t>
  </si>
  <si>
    <t>Pořadí</t>
  </si>
  <si>
    <t>01.</t>
  </si>
  <si>
    <t xml:space="preserve"> 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</si>
  <si>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</si>
  <si>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</si>
  <si>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</si>
  <si>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</si>
  <si>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</si>
  <si>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</si>
  <si>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</si>
  <si>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</si>
  <si>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</si>
  <si>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</si>
  <si>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</si>
  <si>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</si>
  <si>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</si>
  <si>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</si>
  <si>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</si>
  <si>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</si>
  <si>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</si>
  <si>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</si>
  <si>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</si>
  <si>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</si>
  <si>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</si>
  <si>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Velká zlatá medaile :</t>
  </si>
  <si>
    <t>0 x</t>
  </si>
  <si>
    <t>"Top3"</t>
  </si>
  <si>
    <t>Zlatá medaile :</t>
  </si>
  <si>
    <t>Stříbrná medaile :</t>
  </si>
  <si>
    <t>"Down under"</t>
  </si>
  <si>
    <t>23.</t>
  </si>
  <si>
    <t>24.</t>
  </si>
  <si>
    <t>25.</t>
  </si>
  <si>
    <t>26.</t>
  </si>
  <si>
    <t>27.</t>
  </si>
  <si>
    <t>28.</t>
  </si>
  <si>
    <t>Květa</t>
  </si>
  <si>
    <t>Jiří</t>
  </si>
  <si>
    <t>29.</t>
  </si>
  <si>
    <t>Franta</t>
  </si>
  <si>
    <t>Aleš</t>
  </si>
  <si>
    <t>3 x</t>
  </si>
  <si>
    <t>Jirka</t>
  </si>
  <si>
    <t>Vašek</t>
  </si>
  <si>
    <t>Alena</t>
  </si>
  <si>
    <t>Honza</t>
  </si>
  <si>
    <t>Jan</t>
  </si>
  <si>
    <r>
      <t>17.</t>
    </r>
    <r>
      <rPr>
        <b/>
        <i/>
        <sz val="10"/>
        <rFont val="Comic Sans MS"/>
        <family val="4"/>
        <charset val="238"/>
      </rPr>
      <t>OR 15 Varga (H)</t>
    </r>
  </si>
  <si>
    <r>
      <t>16.</t>
    </r>
    <r>
      <rPr>
        <b/>
        <i/>
        <sz val="10"/>
        <rFont val="Comic Sans MS"/>
        <family val="4"/>
        <charset val="238"/>
      </rPr>
      <t>WR 15 Wenzl (A)</t>
    </r>
  </si>
  <si>
    <r>
      <t>14.</t>
    </r>
    <r>
      <rPr>
        <b/>
        <i/>
        <sz val="10"/>
        <rFont val="Comic Sans MS"/>
        <family val="4"/>
        <charset val="238"/>
      </rPr>
      <t>RV 15 ps Volařík</t>
    </r>
  </si>
  <si>
    <r>
      <t>13.</t>
    </r>
    <r>
      <rPr>
        <b/>
        <i/>
        <sz val="10"/>
        <rFont val="Comic Sans MS"/>
        <family val="4"/>
        <charset val="238"/>
      </rPr>
      <t>RV 15 ps Baláž</t>
    </r>
  </si>
  <si>
    <r>
      <t>11.</t>
    </r>
    <r>
      <rPr>
        <b/>
        <i/>
        <sz val="10"/>
        <rFont val="Comic Sans MS"/>
        <family val="4"/>
        <charset val="238"/>
      </rPr>
      <t>RV 15 nz Šimonovič (SK)</t>
    </r>
  </si>
  <si>
    <r>
      <t>01.</t>
    </r>
    <r>
      <rPr>
        <b/>
        <i/>
        <sz val="10"/>
        <rFont val="Comic Sans MS"/>
        <family val="4"/>
        <charset val="238"/>
      </rPr>
      <t>RV 16 Mikros</t>
    </r>
  </si>
  <si>
    <r>
      <t>02.</t>
    </r>
    <r>
      <rPr>
        <b/>
        <i/>
        <sz val="10"/>
        <rFont val="Comic Sans MS"/>
        <family val="4"/>
        <charset val="238"/>
      </rPr>
      <t>RV 16 Berta (SK)</t>
    </r>
  </si>
  <si>
    <r>
      <t>03.</t>
    </r>
    <r>
      <rPr>
        <b/>
        <i/>
        <sz val="10"/>
        <rFont val="Comic Sans MS"/>
        <family val="4"/>
        <charset val="238"/>
      </rPr>
      <t>RV 16 ps Ilias</t>
    </r>
  </si>
  <si>
    <r>
      <t>04.</t>
    </r>
    <r>
      <rPr>
        <b/>
        <i/>
        <sz val="10"/>
        <rFont val="Comic Sans MS"/>
        <family val="4"/>
        <charset val="238"/>
      </rPr>
      <t>RV 16 ps Reisten</t>
    </r>
  </si>
  <si>
    <r>
      <t>06.</t>
    </r>
    <r>
      <rPr>
        <b/>
        <i/>
        <sz val="10"/>
        <rFont val="Comic Sans MS"/>
        <family val="4"/>
        <charset val="238"/>
      </rPr>
      <t>RV 16 nz Pomfy (SK)</t>
    </r>
  </si>
  <si>
    <r>
      <t>07.</t>
    </r>
    <r>
      <rPr>
        <b/>
        <i/>
        <sz val="10"/>
        <rFont val="Comic Sans MS"/>
        <family val="4"/>
        <charset val="238"/>
      </rPr>
      <t>RV 15 kab Maděřič</t>
    </r>
  </si>
  <si>
    <r>
      <t>22.</t>
    </r>
    <r>
      <rPr>
        <b/>
        <i/>
        <sz val="10"/>
        <rFont val="Comic Sans MS"/>
        <family val="4"/>
        <charset val="238"/>
      </rPr>
      <t>RV 15 vzh Tanzberg</t>
    </r>
  </si>
  <si>
    <r>
      <t>23.</t>
    </r>
    <r>
      <rPr>
        <b/>
        <i/>
        <sz val="10"/>
        <rFont val="Comic Sans MS"/>
        <family val="4"/>
        <charset val="238"/>
      </rPr>
      <t>RV 14 kab Spielberg</t>
    </r>
  </si>
  <si>
    <r>
      <t>24.</t>
    </r>
    <r>
      <rPr>
        <b/>
        <i/>
        <sz val="10"/>
        <rFont val="Comic Sans MS"/>
        <family val="4"/>
        <charset val="238"/>
      </rPr>
      <t>RV 14 kab Karp.Perla (SK)</t>
    </r>
  </si>
  <si>
    <r>
      <t>09.</t>
    </r>
    <r>
      <rPr>
        <b/>
        <i/>
        <sz val="10"/>
        <rFont val="Comic Sans MS"/>
        <family val="4"/>
        <charset val="238"/>
      </rPr>
      <t>RV 15 ps Sommelier Select</t>
    </r>
  </si>
  <si>
    <r>
      <t>08.</t>
    </r>
    <r>
      <rPr>
        <b/>
        <i/>
        <sz val="10"/>
        <rFont val="Comic Sans MS"/>
        <family val="4"/>
        <charset val="238"/>
      </rPr>
      <t>RV 15 kab Tichý (D.Dunaj.)</t>
    </r>
  </si>
  <si>
    <r>
      <t>25.</t>
    </r>
    <r>
      <rPr>
        <b/>
        <i/>
        <sz val="10"/>
        <rFont val="Comic Sans MS"/>
        <family val="4"/>
        <charset val="238"/>
      </rPr>
      <t>OR 13 Kolonics (H)</t>
    </r>
  </si>
  <si>
    <r>
      <t>27.</t>
    </r>
    <r>
      <rPr>
        <b/>
        <i/>
        <sz val="10"/>
        <rFont val="Comic Sans MS"/>
        <family val="4"/>
        <charset val="238"/>
      </rPr>
      <t>RV 09 ps Kolby</t>
    </r>
  </si>
  <si>
    <r>
      <t>30.</t>
    </r>
    <r>
      <rPr>
        <b/>
        <i/>
        <sz val="10"/>
        <rFont val="Comic Sans MS"/>
        <family val="4"/>
        <charset val="238"/>
      </rPr>
      <t>RV 99 ps Znovín</t>
    </r>
  </si>
  <si>
    <r>
      <t>28.</t>
    </r>
    <r>
      <rPr>
        <b/>
        <i/>
        <sz val="10"/>
        <rFont val="Comic Sans MS"/>
        <family val="4"/>
        <charset val="238"/>
      </rPr>
      <t>RV 06 ps "Flower" Mikros</t>
    </r>
  </si>
  <si>
    <r>
      <t>29.</t>
    </r>
    <r>
      <rPr>
        <b/>
        <i/>
        <sz val="10"/>
        <rFont val="Comic Sans MS"/>
        <family val="4"/>
        <charset val="238"/>
      </rPr>
      <t>RV 04 ps "Goldh." Mikros</t>
    </r>
  </si>
  <si>
    <r>
      <t>21.</t>
    </r>
    <r>
      <rPr>
        <b/>
        <i/>
        <sz val="10"/>
        <rFont val="Comic Sans MS"/>
        <family val="4"/>
        <charset val="238"/>
      </rPr>
      <t>RV 15 vzh "Goldh." Mikros</t>
    </r>
  </si>
  <si>
    <r>
      <t>20.</t>
    </r>
    <r>
      <rPr>
        <b/>
        <i/>
        <sz val="10"/>
        <rFont val="Comic Sans MS"/>
        <family val="4"/>
        <charset val="238"/>
      </rPr>
      <t>RV 15 ps "Železná" Mikros</t>
    </r>
  </si>
  <si>
    <r>
      <t>19.</t>
    </r>
    <r>
      <rPr>
        <b/>
        <i/>
        <sz val="10"/>
        <rFont val="Comic Sans MS"/>
        <family val="4"/>
        <charset val="238"/>
      </rPr>
      <t>RV 15 ps "Purmice" Mikros</t>
    </r>
  </si>
  <si>
    <r>
      <t>18.</t>
    </r>
    <r>
      <rPr>
        <b/>
        <i/>
        <sz val="10"/>
        <rFont val="Comic Sans MS"/>
        <family val="4"/>
        <charset val="238"/>
      </rPr>
      <t>RV 15 ps "Levá Kl." Mikros</t>
    </r>
  </si>
  <si>
    <t>Ryzlink vlašský</t>
  </si>
  <si>
    <t>27. září 2017</t>
  </si>
  <si>
    <t>ex</t>
  </si>
  <si>
    <r>
      <rPr>
        <b/>
        <i/>
        <sz val="14"/>
        <rFont val="Comic Sans MS"/>
        <family val="4"/>
        <charset val="238"/>
      </rPr>
      <t>26.</t>
    </r>
    <r>
      <rPr>
        <b/>
        <i/>
        <sz val="10"/>
        <rFont val="Comic Sans MS"/>
        <family val="4"/>
        <charset val="238"/>
      </rPr>
      <t>OR 10 Spiegelberg (H)</t>
    </r>
  </si>
  <si>
    <r>
      <rPr>
        <b/>
        <i/>
        <sz val="14"/>
        <rFont val="Comic Sans MS"/>
        <family val="4"/>
        <charset val="238"/>
      </rPr>
      <t>05.</t>
    </r>
    <r>
      <rPr>
        <b/>
        <i/>
        <sz val="10"/>
        <rFont val="Comic Sans MS"/>
        <family val="4"/>
        <charset val="238"/>
      </rPr>
      <t>RV 16 ps "Flower" Mikros</t>
    </r>
  </si>
  <si>
    <t>korek</t>
  </si>
  <si>
    <t>Porotci: Petra Křístková, Martin Křístek, Jiří Mladěnka, Pavel Šebesta, František Kolařík, Květoslava Klubková, Jiří Janda (Milovník "vlašáku": Ø85.0),</t>
  </si>
  <si>
    <t>Znovín 10x, Kasnyik 1, Volařík 1x, Varga 1x</t>
  </si>
  <si>
    <t xml:space="preserve">Aleš Gavlas, Václav Matula, Alena Hloušková, Jan Mikulčík ml. (Nepřítel "vlašáku": Ø80.0), Jan Mikulčík </t>
  </si>
  <si>
    <t>12 x</t>
  </si>
  <si>
    <t xml:space="preserve">ZV Bzenec 9x (3x vítěz); Spiegelberg, Kolby 5x (3x); Mikros /"G"04/ 5x (2x); Mikros /"F"16/ 5x (1x); </t>
  </si>
  <si>
    <r>
      <t>15.</t>
    </r>
    <r>
      <rPr>
        <b/>
        <i/>
        <sz val="10"/>
        <rFont val="Comic Sans MS"/>
        <family val="4"/>
        <charset val="238"/>
      </rPr>
      <t>RV 15 sur-lie Kasnyik (SK)</t>
    </r>
  </si>
  <si>
    <t>Kolonics 3x(2x); Mikros /"F"06/ 3x(1x); Baláž, Somm.Select 2x; Mikros /"P"/, Maděřič, Tichý, Varga, Karp.Perla 1x</t>
  </si>
  <si>
    <r>
      <t>12.</t>
    </r>
    <r>
      <rPr>
        <b/>
        <i/>
        <sz val="10"/>
        <rFont val="Comic Sans MS"/>
        <family val="4"/>
        <charset val="238"/>
      </rPr>
      <t>RV 15 ps "1508" ZV Bzenec</t>
    </r>
  </si>
  <si>
    <r>
      <t>10.</t>
    </r>
    <r>
      <rPr>
        <b/>
        <i/>
        <sz val="10"/>
        <rFont val="Comic Sans MS"/>
        <family val="4"/>
        <charset val="238"/>
      </rPr>
      <t xml:space="preserve">RV 15 nz </t>
    </r>
    <r>
      <rPr>
        <b/>
        <i/>
        <sz val="8"/>
        <rFont val="Comic Sans MS"/>
        <family val="4"/>
        <charset val="238"/>
      </rPr>
      <t>Domin &amp; Kušický (SK)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</si>
</sst>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24"/>
      <name val="Comic Sans MS"/>
      <family val="4"/>
      <charset val="238"/>
    </font>
    <font>
      <b/>
      <sz val="16"/>
      <name val="Comic Sans MS"/>
      <family val="4"/>
      <charset val="238"/>
    </font>
    <font>
      <b/>
      <sz val="14"/>
      <name val="Comic Sans MS"/>
      <family val="4"/>
      <charset val="238"/>
    </font>
    <font>
      <b/>
      <i/>
      <sz val="10"/>
      <name val="Comic Sans MS"/>
      <family val="4"/>
      <charset val="238"/>
    </font>
    <font>
      <b/>
      <sz val="10"/>
      <name val="Comic Sans MS"/>
      <family val="4"/>
      <charset val="238"/>
    </font>
    <font>
      <b/>
      <i/>
      <sz val="14"/>
      <name val="Comic Sans MS"/>
      <family val="4"/>
      <charset val="238"/>
    </font>
    <font>
      <sz val="10"/>
      <color indexed="13"/>
      <name val="Arial"/>
      <family val="2"/>
      <charset val="238"/>
    </font>
    <font>
      <sz val="10"/>
      <name val="Arial"/>
      <family val="2"/>
      <charset val="238"/>
    </font>
    <font>
      <b/>
      <i/>
      <sz val="8"/>
      <name val="Comic Sans MS"/>
      <family val="4"/>
      <charset val="238"/>
    </font>
    <font>
      <sz val="10"/>
      <color theme="0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31"/>
        <b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34"/>
        <bgColor indexed="51"/>
      </patternFill>
    </fill>
    <fill>
      <patternFill patternType="solid">
        <fgColor indexed="52"/>
        <bgColor indexed="51"/>
      </patternFill>
    </fill>
    <fill>
      <patternFill patternType="solid">
        <fgColor indexed="51"/>
        <bgColor indexed="34"/>
      </patternFill>
    </fill>
    <fill>
      <patternFill patternType="solid">
        <fgColor indexed="22"/>
        <bgColor indexed="31"/>
      </patternFill>
    </fill>
    <fill>
      <patternFill patternType="solid">
        <fgColor indexed="46"/>
        <bgColor indexed="2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5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0" fontId="4" fillId="12" borderId="2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24" fillId="4" borderId="6" applyNumberFormat="0" applyAlignment="0" applyProtection="0"/>
    <xf numFmtId="0" fontId="10" fillId="0" borderId="7" applyNumberFormat="0" applyFill="0" applyAlignment="0" applyProtection="0"/>
    <xf numFmtId="0" fontId="11" fillId="1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3" borderId="8" applyNumberFormat="0" applyAlignment="0" applyProtection="0"/>
    <xf numFmtId="0" fontId="14" fillId="2" borderId="8" applyNumberFormat="0" applyAlignment="0" applyProtection="0"/>
    <xf numFmtId="0" fontId="15" fillId="2" borderId="9" applyNumberFormat="0" applyAlignment="0" applyProtection="0"/>
    <xf numFmtId="0" fontId="16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</cellStyleXfs>
  <cellXfs count="48">
    <xf numFmtId="0" fontId="0" fillId="0" borderId="0" xfId="0"/>
    <xf numFmtId="0" fontId="0" fillId="0" borderId="0" xfId="0" applyFill="1"/>
    <xf numFmtId="0" fontId="0" fillId="0" borderId="0" xfId="0" applyFont="1"/>
    <xf numFmtId="0" fontId="17" fillId="0" borderId="0" xfId="0" applyFont="1"/>
    <xf numFmtId="0" fontId="18" fillId="0" borderId="0" xfId="0" applyFont="1"/>
    <xf numFmtId="49" fontId="18" fillId="0" borderId="0" xfId="0" applyNumberFormat="1" applyFont="1" applyAlignment="1">
      <alignment horizontal="left"/>
    </xf>
    <xf numFmtId="0" fontId="19" fillId="0" borderId="10" xfId="0" applyFont="1" applyBorder="1"/>
    <xf numFmtId="0" fontId="21" fillId="0" borderId="10" xfId="0" applyFont="1" applyBorder="1" applyAlignment="1">
      <alignment horizontal="center"/>
    </xf>
    <xf numFmtId="0" fontId="0" fillId="0" borderId="11" xfId="0" applyFill="1" applyBorder="1"/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19" fillId="0" borderId="10" xfId="0" applyNumberFormat="1" applyFont="1" applyFill="1" applyBorder="1" applyAlignment="1">
      <alignment horizontal="center"/>
    </xf>
    <xf numFmtId="0" fontId="20" fillId="0" borderId="0" xfId="0" applyFont="1"/>
    <xf numFmtId="0" fontId="20" fillId="17" borderId="10" xfId="0" applyFont="1" applyFill="1" applyBorder="1"/>
    <xf numFmtId="0" fontId="20" fillId="8" borderId="0" xfId="0" applyFont="1" applyFill="1" applyAlignment="1">
      <alignment horizontal="center"/>
    </xf>
    <xf numFmtId="0" fontId="20" fillId="18" borderId="10" xfId="0" applyFont="1" applyFill="1" applyBorder="1"/>
    <xf numFmtId="0" fontId="20" fillId="0" borderId="0" xfId="0" applyFont="1" applyFill="1" applyBorder="1"/>
    <xf numFmtId="0" fontId="0" fillId="0" borderId="0" xfId="0" applyAlignment="1">
      <alignment horizontal="center"/>
    </xf>
    <xf numFmtId="0" fontId="20" fillId="19" borderId="10" xfId="0" applyFont="1" applyFill="1" applyBorder="1"/>
    <xf numFmtId="0" fontId="20" fillId="20" borderId="0" xfId="0" applyFont="1" applyFill="1"/>
    <xf numFmtId="0" fontId="23" fillId="0" borderId="0" xfId="0" applyFont="1" applyFill="1"/>
    <xf numFmtId="0" fontId="0" fillId="0" borderId="0" xfId="0" applyNumberFormat="1" applyFill="1"/>
    <xf numFmtId="0" fontId="0" fillId="0" borderId="11" xfId="0" applyFont="1" applyFill="1" applyBorder="1" applyAlignment="1">
      <alignment horizontal="right"/>
    </xf>
    <xf numFmtId="0" fontId="0" fillId="0" borderId="12" xfId="0" applyFill="1" applyBorder="1"/>
    <xf numFmtId="0" fontId="19" fillId="0" borderId="10" xfId="0" applyFont="1" applyFill="1" applyBorder="1" applyAlignment="1">
      <alignment horizontal="center"/>
    </xf>
    <xf numFmtId="0" fontId="19" fillId="21" borderId="10" xfId="0" applyFont="1" applyFill="1" applyBorder="1" applyAlignment="1">
      <alignment horizontal="center"/>
    </xf>
    <xf numFmtId="0" fontId="0" fillId="22" borderId="12" xfId="0" applyFill="1" applyBorder="1"/>
    <xf numFmtId="0" fontId="19" fillId="22" borderId="10" xfId="0" applyFont="1" applyFill="1" applyBorder="1" applyAlignment="1">
      <alignment horizontal="center"/>
    </xf>
    <xf numFmtId="0" fontId="20" fillId="23" borderId="0" xfId="0" applyFont="1" applyFill="1"/>
    <xf numFmtId="0" fontId="0" fillId="22" borderId="11" xfId="0" applyFill="1" applyBorder="1"/>
    <xf numFmtId="0" fontId="0" fillId="22" borderId="11" xfId="0" applyFill="1" applyBorder="1" applyAlignment="1">
      <alignment horizontal="right"/>
    </xf>
    <xf numFmtId="0" fontId="0" fillId="24" borderId="11" xfId="0" applyFill="1" applyBorder="1" applyAlignment="1">
      <alignment horizontal="right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2" fillId="22" borderId="14" xfId="0" applyFont="1" applyFill="1" applyBorder="1"/>
    <xf numFmtId="0" fontId="22" fillId="0" borderId="14" xfId="0" applyFont="1" applyFill="1" applyBorder="1"/>
    <xf numFmtId="0" fontId="0" fillId="23" borderId="11" xfId="0" applyFill="1" applyBorder="1" applyAlignment="1">
      <alignment horizontal="right"/>
    </xf>
    <xf numFmtId="0" fontId="26" fillId="0" borderId="0" xfId="0" applyFont="1" applyFill="1"/>
    <xf numFmtId="0" fontId="20" fillId="24" borderId="14" xfId="0" applyFont="1" applyFill="1" applyBorder="1" applyAlignment="1">
      <alignment horizontal="left"/>
    </xf>
    <xf numFmtId="0" fontId="22" fillId="0" borderId="11" xfId="0" applyFont="1" applyFill="1" applyBorder="1"/>
    <xf numFmtId="0" fontId="0" fillId="24" borderId="12" xfId="0" applyFill="1" applyBorder="1" applyAlignment="1">
      <alignment horizontal="right"/>
    </xf>
    <xf numFmtId="0" fontId="0" fillId="22" borderId="12" xfId="0" applyFill="1" applyBorder="1" applyAlignment="1">
      <alignment horizontal="right"/>
    </xf>
    <xf numFmtId="0" fontId="26" fillId="0" borderId="0" xfId="0" applyFont="1"/>
    <xf numFmtId="0" fontId="26" fillId="0" borderId="0" xfId="0" applyFont="1" applyFill="1" applyBorder="1"/>
  </cellXfs>
  <cellStyles count="41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Kontrolní buňka" xfId="20" builtinId="23" customBuiltin="1"/>
    <cellStyle name="Nadpis 1" xfId="21" builtinId="16" customBuiltin="1"/>
    <cellStyle name="Nadpis 2" xfId="22" builtinId="17" customBuiltin="1"/>
    <cellStyle name="Nadpis 3" xfId="23" builtinId="18" customBuiltin="1"/>
    <cellStyle name="Nadpis 4" xfId="24" builtinId="19" customBuiltin="1"/>
    <cellStyle name="Název" xfId="25" builtinId="15" customBuiltin="1"/>
    <cellStyle name="Neutrální" xfId="26" builtinId="28" customBuiltin="1"/>
    <cellStyle name="Normální" xfId="0" builtinId="0"/>
    <cellStyle name="Poznámka" xfId="27" builtinId="10" customBuiltin="1"/>
    <cellStyle name="Propojená buňka" xfId="28" builtinId="24" customBuiltin="1"/>
    <cellStyle name="Správně" xfId="29" builtinId="26" customBuiltin="1"/>
    <cellStyle name="Text upozornění" xfId="30" builtinId="11" customBuiltin="1"/>
    <cellStyle name="Vstup" xfId="31" builtinId="20" customBuiltin="1"/>
    <cellStyle name="Výpočet" xfId="32" builtinId="22" customBuiltin="1"/>
    <cellStyle name="Výstup" xfId="33" builtinId="21" customBuiltin="1"/>
    <cellStyle name="Vysvětlující text" xfId="34" builtinId="53" customBuiltin="1"/>
    <cellStyle name="Zvýraznění 1" xfId="35" builtinId="29" customBuiltin="1"/>
    <cellStyle name="Zvýraznění 2" xfId="36" builtinId="33" customBuiltin="1"/>
    <cellStyle name="Zvýraznění 3" xfId="37" builtinId="37" customBuiltin="1"/>
    <cellStyle name="Zvýraznění 4" xfId="38" builtinId="41" customBuiltin="1"/>
    <cellStyle name="Zvýraznění 5" xfId="39" builtinId="45" customBuiltin="1"/>
    <cellStyle name="Zvýraznění 6" xfId="40" builtinId="49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D32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0</xdr:row>
      <xdr:rowOff>9525</xdr:rowOff>
    </xdr:from>
    <xdr:to>
      <xdr:col>1</xdr:col>
      <xdr:colOff>1171575</xdr:colOff>
      <xdr:row>2</xdr:row>
      <xdr:rowOff>114300</xdr:rowOff>
    </xdr:to>
    <xdr:pic>
      <xdr:nvPicPr>
        <xdr:cNvPr id="5344" name="KAHAN logo 200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9525"/>
          <a:ext cx="7143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42"/>
  <sheetViews>
    <sheetView tabSelected="1" zoomScaleNormal="100" workbookViewId="0">
      <selection activeCell="C28" sqref="C28"/>
    </sheetView>
  </sheetViews>
  <sheetFormatPr defaultRowHeight="12.75" x14ac:dyDescent="0.2"/>
  <cols>
    <col min="1" max="1" width="1.42578125" style="1" customWidth="1"/>
    <col min="2" max="2" width="31" customWidth="1"/>
    <col min="3" max="16" width="9.5703125" customWidth="1"/>
    <col min="17" max="17" width="7.140625" style="46" customWidth="1"/>
    <col min="18" max="18" width="6.7109375" customWidth="1"/>
  </cols>
  <sheetData>
    <row r="2" spans="2:20" ht="33" customHeight="1" x14ac:dyDescent="0.7">
      <c r="C2" s="3"/>
      <c r="D2" s="3"/>
      <c r="E2" s="3" t="s">
        <v>77</v>
      </c>
      <c r="F2" s="3"/>
      <c r="J2" s="4"/>
      <c r="K2" s="4"/>
      <c r="L2" s="4"/>
      <c r="M2" s="4"/>
      <c r="N2" s="5" t="s">
        <v>78</v>
      </c>
      <c r="P2" s="2"/>
    </row>
    <row r="4" spans="2:20" ht="23.25" thickBot="1" x14ac:dyDescent="0.5">
      <c r="B4" s="6" t="s">
        <v>0</v>
      </c>
      <c r="C4" s="36" t="s">
        <v>1</v>
      </c>
      <c r="D4" s="37" t="s">
        <v>2</v>
      </c>
      <c r="E4" s="37" t="s">
        <v>47</v>
      </c>
      <c r="F4" s="37" t="s">
        <v>3</v>
      </c>
      <c r="G4" s="37" t="s">
        <v>44</v>
      </c>
      <c r="H4" s="36" t="s">
        <v>41</v>
      </c>
      <c r="I4" s="37" t="s">
        <v>42</v>
      </c>
      <c r="J4" s="36" t="s">
        <v>45</v>
      </c>
      <c r="K4" s="37" t="s">
        <v>48</v>
      </c>
      <c r="L4" s="37" t="s">
        <v>49</v>
      </c>
      <c r="M4" s="37" t="s">
        <v>50</v>
      </c>
      <c r="N4" s="37" t="s">
        <v>51</v>
      </c>
      <c r="O4" s="7" t="s">
        <v>4</v>
      </c>
      <c r="P4" s="7" t="s">
        <v>5</v>
      </c>
      <c r="T4" s="1"/>
    </row>
    <row r="5" spans="2:20" ht="23.25" thickBot="1" x14ac:dyDescent="0.5">
      <c r="B5" s="38" t="s">
        <v>90</v>
      </c>
      <c r="C5" s="44">
        <v>89</v>
      </c>
      <c r="D5" s="35">
        <v>89</v>
      </c>
      <c r="E5" s="34">
        <v>89</v>
      </c>
      <c r="F5" s="35">
        <v>86</v>
      </c>
      <c r="G5" s="33">
        <v>90</v>
      </c>
      <c r="H5" s="12">
        <v>88</v>
      </c>
      <c r="I5" s="8">
        <v>89</v>
      </c>
      <c r="J5" s="8">
        <v>86</v>
      </c>
      <c r="K5" s="33">
        <v>89</v>
      </c>
      <c r="L5" s="35">
        <v>85</v>
      </c>
      <c r="M5" s="35">
        <v>89</v>
      </c>
      <c r="N5" s="35">
        <v>90</v>
      </c>
      <c r="O5" s="10">
        <f t="shared" ref="O5:O33" si="0">MEDIAN(C5:N5)</f>
        <v>89</v>
      </c>
      <c r="P5" s="31" t="s">
        <v>6</v>
      </c>
      <c r="Q5" s="46">
        <f t="shared" ref="Q5:Q34" si="1">AVERAGE(C5:N5)</f>
        <v>88.25</v>
      </c>
    </row>
    <row r="6" spans="2:20" ht="23.25" thickBot="1" x14ac:dyDescent="0.5">
      <c r="B6" s="42" t="s">
        <v>80</v>
      </c>
      <c r="C6" s="12">
        <v>88</v>
      </c>
      <c r="D6" s="45">
        <v>92</v>
      </c>
      <c r="E6" s="35">
        <v>88</v>
      </c>
      <c r="F6" s="12">
        <v>84</v>
      </c>
      <c r="G6" s="8">
        <v>83</v>
      </c>
      <c r="H6" s="12">
        <v>88</v>
      </c>
      <c r="I6" s="8">
        <v>91</v>
      </c>
      <c r="J6" s="35">
        <v>87</v>
      </c>
      <c r="K6" s="12">
        <v>86</v>
      </c>
      <c r="L6" s="12">
        <v>83</v>
      </c>
      <c r="M6" s="34">
        <v>92</v>
      </c>
      <c r="N6" s="33">
        <v>91</v>
      </c>
      <c r="O6" s="10">
        <f t="shared" si="0"/>
        <v>88</v>
      </c>
      <c r="P6" s="31" t="s">
        <v>8</v>
      </c>
      <c r="Q6" s="41">
        <f t="shared" si="1"/>
        <v>87.75</v>
      </c>
    </row>
    <row r="7" spans="2:20" ht="23.25" thickBot="1" x14ac:dyDescent="0.5">
      <c r="B7" s="42" t="s">
        <v>81</v>
      </c>
      <c r="C7" s="44">
        <v>89</v>
      </c>
      <c r="D7" s="35">
        <v>89</v>
      </c>
      <c r="E7" s="8">
        <v>86</v>
      </c>
      <c r="F7" s="8">
        <v>85</v>
      </c>
      <c r="G7" s="35">
        <v>87</v>
      </c>
      <c r="H7" s="35">
        <v>89</v>
      </c>
      <c r="I7" s="8">
        <v>89</v>
      </c>
      <c r="J7" s="33">
        <v>89</v>
      </c>
      <c r="K7" s="8">
        <v>81</v>
      </c>
      <c r="L7" s="8">
        <v>80</v>
      </c>
      <c r="M7" s="12">
        <v>87</v>
      </c>
      <c r="N7" s="8">
        <v>89</v>
      </c>
      <c r="O7" s="10">
        <f t="shared" si="0"/>
        <v>88</v>
      </c>
      <c r="P7" s="31" t="s">
        <v>9</v>
      </c>
      <c r="Q7" s="46">
        <f t="shared" si="1"/>
        <v>86.666666666666671</v>
      </c>
    </row>
    <row r="8" spans="2:20" ht="23.25" thickBot="1" x14ac:dyDescent="0.5">
      <c r="B8" s="39" t="s">
        <v>71</v>
      </c>
      <c r="C8" s="11">
        <v>88</v>
      </c>
      <c r="D8" s="26">
        <v>87</v>
      </c>
      <c r="E8" s="34">
        <v>89</v>
      </c>
      <c r="F8" s="11">
        <v>85</v>
      </c>
      <c r="G8" s="12">
        <v>86</v>
      </c>
      <c r="H8" s="12">
        <v>85</v>
      </c>
      <c r="I8" s="44">
        <v>95</v>
      </c>
      <c r="J8" s="12">
        <v>81</v>
      </c>
      <c r="K8" s="44">
        <v>88</v>
      </c>
      <c r="L8" s="27">
        <v>84</v>
      </c>
      <c r="M8" s="27">
        <v>83</v>
      </c>
      <c r="N8" s="12">
        <v>87</v>
      </c>
      <c r="O8" s="14">
        <f t="shared" si="0"/>
        <v>86.5</v>
      </c>
      <c r="P8" s="29" t="s">
        <v>10</v>
      </c>
      <c r="Q8" s="41">
        <f t="shared" si="1"/>
        <v>86.5</v>
      </c>
    </row>
    <row r="9" spans="2:20" ht="23.25" thickBot="1" x14ac:dyDescent="0.5">
      <c r="B9" s="43" t="s">
        <v>72</v>
      </c>
      <c r="C9" s="8">
        <v>88</v>
      </c>
      <c r="D9" s="8">
        <v>85</v>
      </c>
      <c r="E9" s="27">
        <v>83</v>
      </c>
      <c r="F9" s="12">
        <v>82</v>
      </c>
      <c r="G9" s="8">
        <v>80</v>
      </c>
      <c r="H9" s="8">
        <v>87</v>
      </c>
      <c r="I9" s="33">
        <v>96</v>
      </c>
      <c r="J9" s="35">
        <v>87</v>
      </c>
      <c r="K9" s="35">
        <v>87</v>
      </c>
      <c r="L9" s="35">
        <v>85</v>
      </c>
      <c r="M9" s="8">
        <v>71</v>
      </c>
      <c r="N9" s="33">
        <v>91</v>
      </c>
      <c r="O9" s="9">
        <f t="shared" si="0"/>
        <v>86</v>
      </c>
      <c r="P9" s="29" t="s">
        <v>11</v>
      </c>
      <c r="Q9" s="41">
        <f t="shared" si="1"/>
        <v>85.166666666666671</v>
      </c>
    </row>
    <row r="10" spans="2:20" ht="23.25" thickBot="1" x14ac:dyDescent="0.5">
      <c r="B10" s="39" t="s">
        <v>68</v>
      </c>
      <c r="C10" s="30">
        <v>92</v>
      </c>
      <c r="D10" s="35">
        <v>90</v>
      </c>
      <c r="E10" s="12">
        <v>83</v>
      </c>
      <c r="F10" s="8">
        <v>79</v>
      </c>
      <c r="G10" s="27">
        <v>86</v>
      </c>
      <c r="H10" s="33">
        <v>92</v>
      </c>
      <c r="I10" s="27">
        <v>88</v>
      </c>
      <c r="J10" s="8">
        <v>83</v>
      </c>
      <c r="K10" s="8">
        <v>84</v>
      </c>
      <c r="L10" s="8">
        <v>80</v>
      </c>
      <c r="M10" s="8">
        <v>73</v>
      </c>
      <c r="N10" s="8">
        <v>89</v>
      </c>
      <c r="O10" s="10">
        <f t="shared" si="0"/>
        <v>85</v>
      </c>
      <c r="P10" s="29" t="s">
        <v>12</v>
      </c>
      <c r="Q10" s="46">
        <f t="shared" si="1"/>
        <v>84.916666666666671</v>
      </c>
    </row>
    <row r="11" spans="2:20" ht="23.25" thickBot="1" x14ac:dyDescent="0.5">
      <c r="B11" s="39" t="s">
        <v>75</v>
      </c>
      <c r="C11" s="8">
        <v>86</v>
      </c>
      <c r="D11" s="27">
        <v>85</v>
      </c>
      <c r="E11" s="8">
        <v>84</v>
      </c>
      <c r="F11" s="8">
        <v>85</v>
      </c>
      <c r="G11" s="8">
        <v>86</v>
      </c>
      <c r="H11" s="8">
        <v>81</v>
      </c>
      <c r="I11" s="8">
        <v>89</v>
      </c>
      <c r="J11" s="8">
        <v>79</v>
      </c>
      <c r="K11" s="8">
        <v>86</v>
      </c>
      <c r="L11" s="8">
        <v>77</v>
      </c>
      <c r="M11" s="35">
        <v>90</v>
      </c>
      <c r="N11" s="8">
        <v>84</v>
      </c>
      <c r="O11" s="10">
        <f t="shared" si="0"/>
        <v>85</v>
      </c>
      <c r="P11" s="29" t="s">
        <v>13</v>
      </c>
      <c r="Q11" s="46">
        <f t="shared" si="1"/>
        <v>84.333333333333329</v>
      </c>
    </row>
    <row r="12" spans="2:20" ht="23.25" thickBot="1" x14ac:dyDescent="0.5">
      <c r="B12" s="39" t="s">
        <v>69</v>
      </c>
      <c r="C12" s="11">
        <v>84</v>
      </c>
      <c r="D12" s="11">
        <v>85</v>
      </c>
      <c r="E12" s="27">
        <v>81</v>
      </c>
      <c r="F12" s="33">
        <v>88</v>
      </c>
      <c r="G12" s="8">
        <v>83</v>
      </c>
      <c r="H12" s="12">
        <v>81</v>
      </c>
      <c r="I12" s="44">
        <v>95</v>
      </c>
      <c r="J12" s="34">
        <v>89</v>
      </c>
      <c r="K12" s="33">
        <v>89</v>
      </c>
      <c r="L12" s="8">
        <v>78</v>
      </c>
      <c r="M12" s="8">
        <v>77</v>
      </c>
      <c r="N12" s="35">
        <v>90</v>
      </c>
      <c r="O12" s="10">
        <f t="shared" si="0"/>
        <v>84.5</v>
      </c>
      <c r="P12" s="29" t="s">
        <v>14</v>
      </c>
      <c r="Q12" s="46">
        <f t="shared" si="1"/>
        <v>85</v>
      </c>
    </row>
    <row r="13" spans="2:20" ht="23.25" thickBot="1" x14ac:dyDescent="0.5">
      <c r="B13" s="39" t="s">
        <v>62</v>
      </c>
      <c r="C13" s="11">
        <v>85</v>
      </c>
      <c r="D13" s="8">
        <v>86</v>
      </c>
      <c r="E13" s="12">
        <v>84</v>
      </c>
      <c r="F13" s="12">
        <v>81</v>
      </c>
      <c r="G13" s="8">
        <v>80</v>
      </c>
      <c r="H13" s="11">
        <v>87</v>
      </c>
      <c r="I13" s="27">
        <v>85</v>
      </c>
      <c r="J13" s="12">
        <v>84</v>
      </c>
      <c r="K13" s="8">
        <v>84</v>
      </c>
      <c r="L13" s="8">
        <v>80</v>
      </c>
      <c r="M13" s="8">
        <v>86</v>
      </c>
      <c r="N13" s="35">
        <v>90</v>
      </c>
      <c r="O13" s="10">
        <f t="shared" si="0"/>
        <v>84.5</v>
      </c>
      <c r="P13" s="29" t="s">
        <v>15</v>
      </c>
      <c r="Q13" s="46">
        <f t="shared" si="1"/>
        <v>84.333333333333329</v>
      </c>
      <c r="R13" t="s">
        <v>7</v>
      </c>
    </row>
    <row r="14" spans="2:20" ht="23.25" thickBot="1" x14ac:dyDescent="0.5">
      <c r="B14" s="39" t="s">
        <v>67</v>
      </c>
      <c r="C14" s="11">
        <v>86</v>
      </c>
      <c r="D14" s="26">
        <v>85</v>
      </c>
      <c r="E14" s="12">
        <v>87</v>
      </c>
      <c r="F14" s="12">
        <v>75</v>
      </c>
      <c r="G14" s="12">
        <v>84</v>
      </c>
      <c r="H14" s="35">
        <v>89</v>
      </c>
      <c r="I14" s="12">
        <v>75</v>
      </c>
      <c r="J14" s="12">
        <v>82</v>
      </c>
      <c r="K14" s="27">
        <v>82</v>
      </c>
      <c r="L14" s="27">
        <v>77</v>
      </c>
      <c r="M14" s="11">
        <v>87</v>
      </c>
      <c r="N14" s="12">
        <v>85</v>
      </c>
      <c r="O14" s="14">
        <f t="shared" si="0"/>
        <v>84.5</v>
      </c>
      <c r="P14" s="29" t="s">
        <v>16</v>
      </c>
      <c r="Q14" s="41">
        <f t="shared" si="1"/>
        <v>82.833333333333329</v>
      </c>
    </row>
    <row r="15" spans="2:20" ht="23.25" thickBot="1" x14ac:dyDescent="0.5">
      <c r="B15" s="39" t="s">
        <v>60</v>
      </c>
      <c r="C15" s="11">
        <v>84</v>
      </c>
      <c r="D15" s="26">
        <v>80</v>
      </c>
      <c r="E15" s="12">
        <v>81</v>
      </c>
      <c r="F15" s="12">
        <v>83</v>
      </c>
      <c r="G15" s="12">
        <v>85</v>
      </c>
      <c r="H15" s="12">
        <v>85</v>
      </c>
      <c r="I15" s="12">
        <v>83</v>
      </c>
      <c r="J15" s="11">
        <v>84</v>
      </c>
      <c r="K15" s="8">
        <v>84</v>
      </c>
      <c r="L15" s="8">
        <v>84</v>
      </c>
      <c r="M15" s="8">
        <v>84</v>
      </c>
      <c r="N15" s="12">
        <v>88</v>
      </c>
      <c r="O15" s="14">
        <f t="shared" si="0"/>
        <v>84</v>
      </c>
      <c r="P15" s="29" t="s">
        <v>17</v>
      </c>
      <c r="Q15" s="41">
        <f t="shared" si="1"/>
        <v>83.75</v>
      </c>
    </row>
    <row r="16" spans="2:20" ht="23.25" thickBot="1" x14ac:dyDescent="0.5">
      <c r="B16" s="39" t="s">
        <v>52</v>
      </c>
      <c r="C16" s="12">
        <v>84</v>
      </c>
      <c r="D16" s="12">
        <v>86</v>
      </c>
      <c r="E16" s="35">
        <v>88</v>
      </c>
      <c r="F16" s="12">
        <v>84</v>
      </c>
      <c r="G16" s="8">
        <v>84</v>
      </c>
      <c r="H16" s="40">
        <v>77</v>
      </c>
      <c r="I16" s="8">
        <v>82</v>
      </c>
      <c r="J16" s="11">
        <v>87</v>
      </c>
      <c r="K16" s="8">
        <v>84</v>
      </c>
      <c r="L16" s="8">
        <v>84</v>
      </c>
      <c r="M16" s="8">
        <v>74</v>
      </c>
      <c r="N16" s="8">
        <v>89</v>
      </c>
      <c r="O16" s="9">
        <f t="shared" si="0"/>
        <v>84</v>
      </c>
      <c r="P16" s="29" t="s">
        <v>18</v>
      </c>
      <c r="Q16" s="41">
        <f t="shared" si="1"/>
        <v>83.583333333333329</v>
      </c>
    </row>
    <row r="17" spans="1:17" ht="23.25" thickBot="1" x14ac:dyDescent="0.5">
      <c r="B17" s="39" t="s">
        <v>65</v>
      </c>
      <c r="C17" s="13">
        <v>84</v>
      </c>
      <c r="D17" s="8">
        <v>84</v>
      </c>
      <c r="E17" s="35">
        <v>88</v>
      </c>
      <c r="F17" s="8">
        <v>77</v>
      </c>
      <c r="G17" s="12">
        <v>83</v>
      </c>
      <c r="H17" s="8">
        <v>85</v>
      </c>
      <c r="I17" s="8">
        <v>85</v>
      </c>
      <c r="J17" s="8">
        <v>84</v>
      </c>
      <c r="K17" s="12">
        <v>83</v>
      </c>
      <c r="L17" s="12">
        <v>84</v>
      </c>
      <c r="M17" s="12">
        <v>77</v>
      </c>
      <c r="N17" s="8">
        <v>83</v>
      </c>
      <c r="O17" s="9">
        <f t="shared" si="0"/>
        <v>84</v>
      </c>
      <c r="P17" s="29" t="s">
        <v>19</v>
      </c>
      <c r="Q17" s="46">
        <f t="shared" si="1"/>
        <v>83.083333333333329</v>
      </c>
    </row>
    <row r="18" spans="1:17" ht="23.25" thickBot="1" x14ac:dyDescent="0.5">
      <c r="B18" s="39" t="s">
        <v>56</v>
      </c>
      <c r="C18" s="11">
        <v>80</v>
      </c>
      <c r="D18" s="12">
        <v>81</v>
      </c>
      <c r="E18" s="11">
        <v>86</v>
      </c>
      <c r="F18" s="8">
        <v>77</v>
      </c>
      <c r="G18" s="27">
        <v>84</v>
      </c>
      <c r="H18" s="8">
        <v>84</v>
      </c>
      <c r="I18" s="27">
        <v>87</v>
      </c>
      <c r="J18" s="8">
        <v>84</v>
      </c>
      <c r="K18" s="27">
        <v>84</v>
      </c>
      <c r="L18" s="27">
        <v>83</v>
      </c>
      <c r="M18" s="27">
        <v>78</v>
      </c>
      <c r="N18" s="8">
        <v>88</v>
      </c>
      <c r="O18" s="10">
        <f t="shared" si="0"/>
        <v>84</v>
      </c>
      <c r="P18" s="29" t="s">
        <v>20</v>
      </c>
      <c r="Q18" s="46">
        <f t="shared" si="1"/>
        <v>83</v>
      </c>
    </row>
    <row r="19" spans="1:17" ht="23.25" thickBot="1" x14ac:dyDescent="0.5">
      <c r="B19" s="39" t="s">
        <v>76</v>
      </c>
      <c r="C19" s="11">
        <v>84</v>
      </c>
      <c r="D19" s="13">
        <v>84</v>
      </c>
      <c r="E19" s="12">
        <v>85</v>
      </c>
      <c r="F19" s="12">
        <v>85</v>
      </c>
      <c r="G19" s="12">
        <v>86</v>
      </c>
      <c r="H19" s="12">
        <v>83</v>
      </c>
      <c r="I19" s="12">
        <v>82</v>
      </c>
      <c r="J19" s="12">
        <v>84</v>
      </c>
      <c r="K19" s="12">
        <v>81</v>
      </c>
      <c r="L19" s="11">
        <v>80</v>
      </c>
      <c r="M19" s="11">
        <v>75</v>
      </c>
      <c r="N19" s="11">
        <v>84</v>
      </c>
      <c r="O19" s="14">
        <f t="shared" si="0"/>
        <v>84</v>
      </c>
      <c r="P19" s="29" t="s">
        <v>21</v>
      </c>
      <c r="Q19" s="46">
        <f t="shared" si="1"/>
        <v>82.75</v>
      </c>
    </row>
    <row r="20" spans="1:17" ht="23.25" thickBot="1" x14ac:dyDescent="0.5">
      <c r="B20" s="39" t="s">
        <v>55</v>
      </c>
      <c r="C20" s="11">
        <v>81</v>
      </c>
      <c r="D20" s="12">
        <v>83</v>
      </c>
      <c r="E20" s="8">
        <v>82</v>
      </c>
      <c r="F20" s="12">
        <v>84</v>
      </c>
      <c r="G20" s="8">
        <v>83</v>
      </c>
      <c r="H20" s="27">
        <v>82</v>
      </c>
      <c r="I20" s="8">
        <v>82</v>
      </c>
      <c r="J20" s="27">
        <v>85</v>
      </c>
      <c r="K20" s="35">
        <v>87</v>
      </c>
      <c r="L20" s="35">
        <v>85</v>
      </c>
      <c r="M20" s="12">
        <v>86</v>
      </c>
      <c r="N20" s="12">
        <v>80</v>
      </c>
      <c r="O20" s="9">
        <f t="shared" si="0"/>
        <v>83</v>
      </c>
      <c r="P20" s="28" t="s">
        <v>22</v>
      </c>
      <c r="Q20" s="46">
        <f t="shared" si="1"/>
        <v>83.333333333333329</v>
      </c>
    </row>
    <row r="21" spans="1:17" ht="23.25" thickBot="1" x14ac:dyDescent="0.5">
      <c r="A21" s="24"/>
      <c r="B21" s="39" t="s">
        <v>57</v>
      </c>
      <c r="C21" s="27">
        <v>83</v>
      </c>
      <c r="D21" s="27">
        <v>83</v>
      </c>
      <c r="E21" s="8">
        <v>83</v>
      </c>
      <c r="F21" s="8">
        <v>83</v>
      </c>
      <c r="G21" s="8">
        <v>83</v>
      </c>
      <c r="H21" s="8">
        <v>83</v>
      </c>
      <c r="I21" s="8">
        <v>83</v>
      </c>
      <c r="J21" s="27">
        <v>83</v>
      </c>
      <c r="K21" s="8">
        <v>83</v>
      </c>
      <c r="L21" s="8">
        <v>83</v>
      </c>
      <c r="M21" s="8">
        <v>83</v>
      </c>
      <c r="N21" s="8">
        <v>83</v>
      </c>
      <c r="O21" s="10">
        <f t="shared" si="0"/>
        <v>83</v>
      </c>
      <c r="P21" s="28" t="s">
        <v>23</v>
      </c>
      <c r="Q21" s="47">
        <f t="shared" si="1"/>
        <v>83</v>
      </c>
    </row>
    <row r="22" spans="1:17" ht="23.25" thickBot="1" x14ac:dyDescent="0.5">
      <c r="B22" s="39" t="s">
        <v>64</v>
      </c>
      <c r="C22" s="27">
        <v>83</v>
      </c>
      <c r="D22" s="8">
        <v>83</v>
      </c>
      <c r="E22" s="12">
        <v>82</v>
      </c>
      <c r="F22" s="8">
        <v>78</v>
      </c>
      <c r="G22" s="12">
        <v>80</v>
      </c>
      <c r="H22" s="8">
        <v>84</v>
      </c>
      <c r="I22" s="12">
        <v>87</v>
      </c>
      <c r="J22" s="8">
        <v>83</v>
      </c>
      <c r="K22" s="11">
        <v>86</v>
      </c>
      <c r="L22" s="11">
        <v>83</v>
      </c>
      <c r="M22" s="11">
        <v>74</v>
      </c>
      <c r="N22" s="27">
        <v>85</v>
      </c>
      <c r="O22" s="10">
        <f t="shared" si="0"/>
        <v>83</v>
      </c>
      <c r="P22" s="28" t="s">
        <v>24</v>
      </c>
      <c r="Q22" s="46">
        <f t="shared" si="1"/>
        <v>82.333333333333329</v>
      </c>
    </row>
    <row r="23" spans="1:17" ht="23.25" thickBot="1" x14ac:dyDescent="0.5">
      <c r="B23" s="39" t="s">
        <v>73</v>
      </c>
      <c r="C23" s="27">
        <v>84</v>
      </c>
      <c r="D23" s="27">
        <v>85</v>
      </c>
      <c r="E23" s="8">
        <v>81</v>
      </c>
      <c r="F23" s="27">
        <v>85</v>
      </c>
      <c r="G23" s="8">
        <v>82</v>
      </c>
      <c r="H23" s="8">
        <v>80</v>
      </c>
      <c r="I23" s="8">
        <v>83</v>
      </c>
      <c r="J23" s="8">
        <v>82</v>
      </c>
      <c r="K23" s="8">
        <v>81</v>
      </c>
      <c r="L23" s="8">
        <v>75</v>
      </c>
      <c r="M23" s="8">
        <v>83</v>
      </c>
      <c r="N23" s="8">
        <v>83</v>
      </c>
      <c r="O23" s="10">
        <f t="shared" si="0"/>
        <v>82.5</v>
      </c>
      <c r="P23" s="28" t="s">
        <v>25</v>
      </c>
      <c r="Q23" s="41">
        <f t="shared" si="1"/>
        <v>82</v>
      </c>
    </row>
    <row r="24" spans="1:17" ht="23.25" thickBot="1" x14ac:dyDescent="0.5">
      <c r="B24" s="39" t="s">
        <v>53</v>
      </c>
      <c r="C24" s="27">
        <v>84</v>
      </c>
      <c r="D24" s="8">
        <v>81</v>
      </c>
      <c r="E24" s="8">
        <v>84</v>
      </c>
      <c r="F24" s="8">
        <v>83</v>
      </c>
      <c r="G24" s="8">
        <v>84</v>
      </c>
      <c r="H24" s="8">
        <v>80</v>
      </c>
      <c r="I24" s="8">
        <v>83</v>
      </c>
      <c r="J24" s="8">
        <v>82</v>
      </c>
      <c r="K24" s="8">
        <v>80</v>
      </c>
      <c r="L24" s="8">
        <v>80</v>
      </c>
      <c r="M24" s="8">
        <v>86</v>
      </c>
      <c r="N24" s="8">
        <v>76</v>
      </c>
      <c r="O24" s="10">
        <f t="shared" si="0"/>
        <v>82.5</v>
      </c>
      <c r="P24" s="28" t="s">
        <v>26</v>
      </c>
      <c r="Q24" s="46">
        <f t="shared" si="1"/>
        <v>81.916666666666671</v>
      </c>
    </row>
    <row r="25" spans="1:17" ht="23.25" thickBot="1" x14ac:dyDescent="0.5">
      <c r="B25" s="39" t="s">
        <v>74</v>
      </c>
      <c r="C25" s="11">
        <v>88</v>
      </c>
      <c r="D25" s="13">
        <v>86</v>
      </c>
      <c r="E25" s="12">
        <v>80</v>
      </c>
      <c r="F25" s="11">
        <v>83</v>
      </c>
      <c r="G25" s="12">
        <v>79</v>
      </c>
      <c r="H25" s="11">
        <v>80</v>
      </c>
      <c r="I25" s="12">
        <v>84</v>
      </c>
      <c r="J25" s="12">
        <v>79</v>
      </c>
      <c r="K25" s="27">
        <v>79</v>
      </c>
      <c r="L25" s="27">
        <v>84</v>
      </c>
      <c r="M25" s="27">
        <v>81</v>
      </c>
      <c r="N25" s="12">
        <v>86</v>
      </c>
      <c r="O25" s="14">
        <f t="shared" si="0"/>
        <v>82</v>
      </c>
      <c r="P25" s="15" t="s">
        <v>27</v>
      </c>
      <c r="Q25" s="41">
        <f t="shared" si="1"/>
        <v>82.416666666666671</v>
      </c>
    </row>
    <row r="26" spans="1:17" ht="23.25" thickBot="1" x14ac:dyDescent="0.5">
      <c r="B26" s="39" t="s">
        <v>59</v>
      </c>
      <c r="C26" s="27">
        <v>82</v>
      </c>
      <c r="D26" s="27">
        <v>84</v>
      </c>
      <c r="E26" s="8">
        <v>81</v>
      </c>
      <c r="F26" s="8">
        <v>79</v>
      </c>
      <c r="G26" s="8">
        <v>82</v>
      </c>
      <c r="H26" s="27">
        <v>86</v>
      </c>
      <c r="I26" s="8">
        <v>85</v>
      </c>
      <c r="J26" s="8">
        <v>81</v>
      </c>
      <c r="K26" s="11">
        <v>83</v>
      </c>
      <c r="L26" s="27">
        <v>77</v>
      </c>
      <c r="M26" s="27">
        <v>76</v>
      </c>
      <c r="N26" s="8">
        <v>85</v>
      </c>
      <c r="O26" s="10">
        <f t="shared" si="0"/>
        <v>82</v>
      </c>
      <c r="P26" s="28" t="s">
        <v>28</v>
      </c>
      <c r="Q26" s="46">
        <f t="shared" si="1"/>
        <v>81.75</v>
      </c>
    </row>
    <row r="27" spans="1:17" ht="23.25" thickBot="1" x14ac:dyDescent="0.5">
      <c r="B27" s="39" t="s">
        <v>61</v>
      </c>
      <c r="C27" s="27">
        <v>82</v>
      </c>
      <c r="D27" s="8">
        <v>83</v>
      </c>
      <c r="E27" s="8">
        <v>78</v>
      </c>
      <c r="F27" s="8">
        <v>78</v>
      </c>
      <c r="G27" s="8">
        <v>81</v>
      </c>
      <c r="H27" s="11">
        <v>80</v>
      </c>
      <c r="I27" s="8">
        <v>82</v>
      </c>
      <c r="J27" s="8">
        <v>83</v>
      </c>
      <c r="K27" s="8">
        <v>80</v>
      </c>
      <c r="L27" s="8">
        <v>84</v>
      </c>
      <c r="M27" s="8">
        <v>79</v>
      </c>
      <c r="N27" s="8">
        <v>82</v>
      </c>
      <c r="O27" s="10">
        <f t="shared" si="0"/>
        <v>81.5</v>
      </c>
      <c r="P27" s="28" t="s">
        <v>35</v>
      </c>
      <c r="Q27" s="46">
        <f t="shared" si="1"/>
        <v>81</v>
      </c>
    </row>
    <row r="28" spans="1:17" ht="23.25" thickBot="1" x14ac:dyDescent="0.5">
      <c r="B28" s="39" t="s">
        <v>58</v>
      </c>
      <c r="C28" s="11">
        <v>81</v>
      </c>
      <c r="D28" s="8">
        <v>81</v>
      </c>
      <c r="E28" s="8">
        <v>74</v>
      </c>
      <c r="F28" s="8">
        <v>80</v>
      </c>
      <c r="G28" s="12">
        <v>81</v>
      </c>
      <c r="H28" s="11">
        <v>80</v>
      </c>
      <c r="I28" s="8">
        <v>81</v>
      </c>
      <c r="J28" s="8">
        <v>81</v>
      </c>
      <c r="K28" s="8">
        <v>78</v>
      </c>
      <c r="L28" s="8">
        <v>77</v>
      </c>
      <c r="M28" s="8">
        <v>77</v>
      </c>
      <c r="N28" s="8">
        <v>86</v>
      </c>
      <c r="O28" s="10">
        <f t="shared" si="0"/>
        <v>80.5</v>
      </c>
      <c r="P28" s="28" t="s">
        <v>36</v>
      </c>
      <c r="Q28" s="46">
        <f t="shared" si="1"/>
        <v>79.75</v>
      </c>
    </row>
    <row r="29" spans="1:17" ht="23.25" thickBot="1" x14ac:dyDescent="0.5">
      <c r="B29" s="39" t="s">
        <v>66</v>
      </c>
      <c r="C29" s="11">
        <v>80</v>
      </c>
      <c r="D29" s="26">
        <v>87</v>
      </c>
      <c r="E29" s="12">
        <v>80</v>
      </c>
      <c r="F29" s="35">
        <v>86</v>
      </c>
      <c r="G29" s="35">
        <v>89</v>
      </c>
      <c r="H29" s="11">
        <v>80</v>
      </c>
      <c r="I29" s="12">
        <v>87</v>
      </c>
      <c r="J29" s="12">
        <v>85</v>
      </c>
      <c r="K29" s="8">
        <v>75</v>
      </c>
      <c r="L29" s="8">
        <v>75</v>
      </c>
      <c r="M29" s="8">
        <v>75</v>
      </c>
      <c r="N29" s="12">
        <v>78</v>
      </c>
      <c r="O29" s="14">
        <f t="shared" si="0"/>
        <v>80</v>
      </c>
      <c r="P29" s="28" t="s">
        <v>37</v>
      </c>
      <c r="Q29" s="41">
        <f t="shared" si="1"/>
        <v>81.416666666666671</v>
      </c>
    </row>
    <row r="30" spans="1:17" ht="23.25" thickBot="1" x14ac:dyDescent="0.5">
      <c r="B30" s="43" t="s">
        <v>63</v>
      </c>
      <c r="C30" s="11">
        <v>81</v>
      </c>
      <c r="D30" s="26">
        <v>82</v>
      </c>
      <c r="E30" s="8">
        <v>79</v>
      </c>
      <c r="F30" s="12">
        <v>75</v>
      </c>
      <c r="G30" s="12">
        <v>77</v>
      </c>
      <c r="H30" s="12">
        <v>79</v>
      </c>
      <c r="I30" s="12">
        <v>85</v>
      </c>
      <c r="J30" s="12">
        <v>79</v>
      </c>
      <c r="K30" s="12">
        <v>77</v>
      </c>
      <c r="L30" s="12">
        <v>75</v>
      </c>
      <c r="M30" s="12">
        <v>78</v>
      </c>
      <c r="N30" s="12">
        <v>83</v>
      </c>
      <c r="O30" s="14">
        <f t="shared" si="0"/>
        <v>79</v>
      </c>
      <c r="P30" s="15" t="s">
        <v>38</v>
      </c>
      <c r="Q30" s="46">
        <f t="shared" si="1"/>
        <v>79.166666666666671</v>
      </c>
    </row>
    <row r="31" spans="1:17" ht="23.25" thickBot="1" x14ac:dyDescent="0.5">
      <c r="B31" s="39" t="s">
        <v>88</v>
      </c>
      <c r="C31" s="8">
        <v>79</v>
      </c>
      <c r="D31" s="27">
        <v>83</v>
      </c>
      <c r="E31" s="8">
        <v>73</v>
      </c>
      <c r="F31" s="8">
        <v>72</v>
      </c>
      <c r="G31" s="12">
        <v>78</v>
      </c>
      <c r="H31" s="8">
        <v>79</v>
      </c>
      <c r="I31" s="40">
        <v>70</v>
      </c>
      <c r="J31" s="8">
        <v>83</v>
      </c>
      <c r="K31" s="12">
        <v>82</v>
      </c>
      <c r="L31" s="12">
        <v>80</v>
      </c>
      <c r="M31" s="12">
        <v>77</v>
      </c>
      <c r="N31" s="12">
        <v>83</v>
      </c>
      <c r="O31" s="9">
        <f t="shared" si="0"/>
        <v>79</v>
      </c>
      <c r="P31" s="28" t="s">
        <v>39</v>
      </c>
      <c r="Q31" s="46">
        <f t="shared" si="1"/>
        <v>78.25</v>
      </c>
    </row>
    <row r="32" spans="1:17" ht="23.25" thickBot="1" x14ac:dyDescent="0.5">
      <c r="B32" s="39" t="s">
        <v>54</v>
      </c>
      <c r="C32" s="8">
        <v>78</v>
      </c>
      <c r="D32" s="27">
        <v>75</v>
      </c>
      <c r="E32" s="8">
        <v>79</v>
      </c>
      <c r="F32" s="8">
        <v>73</v>
      </c>
      <c r="G32" s="12">
        <v>72</v>
      </c>
      <c r="H32" s="8">
        <v>83</v>
      </c>
      <c r="I32" s="12">
        <v>80</v>
      </c>
      <c r="J32" s="8">
        <v>73</v>
      </c>
      <c r="K32" s="8">
        <v>80</v>
      </c>
      <c r="L32" s="8">
        <v>79</v>
      </c>
      <c r="M32" s="8">
        <v>81</v>
      </c>
      <c r="N32" s="40">
        <v>70</v>
      </c>
      <c r="O32" s="10">
        <f t="shared" si="0"/>
        <v>78.5</v>
      </c>
      <c r="P32" s="28" t="s">
        <v>40</v>
      </c>
      <c r="Q32" s="46">
        <f t="shared" si="1"/>
        <v>76.916666666666671</v>
      </c>
    </row>
    <row r="33" spans="1:19" ht="23.25" thickBot="1" x14ac:dyDescent="0.5">
      <c r="A33" s="25"/>
      <c r="B33" s="39" t="s">
        <v>91</v>
      </c>
      <c r="C33" s="8">
        <v>79</v>
      </c>
      <c r="D33" s="12">
        <v>76</v>
      </c>
      <c r="E33" s="12">
        <v>80</v>
      </c>
      <c r="F33" s="12">
        <v>78</v>
      </c>
      <c r="G33" s="12">
        <v>77</v>
      </c>
      <c r="H33" s="8">
        <v>78</v>
      </c>
      <c r="I33" s="11">
        <v>83</v>
      </c>
      <c r="J33" s="12">
        <v>77</v>
      </c>
      <c r="K33" s="12">
        <v>77</v>
      </c>
      <c r="L33" s="12">
        <v>76</v>
      </c>
      <c r="M33" s="12">
        <v>78</v>
      </c>
      <c r="N33" s="12">
        <v>82</v>
      </c>
      <c r="O33" s="10">
        <f t="shared" si="0"/>
        <v>78</v>
      </c>
      <c r="P33" s="28" t="s">
        <v>43</v>
      </c>
      <c r="Q33" s="41">
        <f t="shared" si="1"/>
        <v>78.416666666666671</v>
      </c>
    </row>
    <row r="34" spans="1:19" ht="23.25" thickBot="1" x14ac:dyDescent="0.5">
      <c r="B34" s="39" t="s">
        <v>70</v>
      </c>
      <c r="C34" s="40" t="s">
        <v>82</v>
      </c>
      <c r="D34" s="40" t="s">
        <v>82</v>
      </c>
      <c r="E34" s="40" t="s">
        <v>82</v>
      </c>
      <c r="F34" s="40">
        <v>62</v>
      </c>
      <c r="G34" s="40">
        <v>69</v>
      </c>
      <c r="H34" s="8">
        <v>80</v>
      </c>
      <c r="I34" s="40" t="s">
        <v>82</v>
      </c>
      <c r="J34" s="40" t="s">
        <v>82</v>
      </c>
      <c r="K34" s="40" t="s">
        <v>82</v>
      </c>
      <c r="L34" s="40">
        <v>72</v>
      </c>
      <c r="M34" s="40">
        <v>65</v>
      </c>
      <c r="N34" s="8">
        <v>80</v>
      </c>
      <c r="O34" s="9" t="s">
        <v>82</v>
      </c>
      <c r="P34" s="28" t="s">
        <v>79</v>
      </c>
      <c r="Q34" s="46">
        <f t="shared" si="1"/>
        <v>71.333333333333329</v>
      </c>
    </row>
    <row r="35" spans="1:19" s="41" customFormat="1" ht="6" customHeight="1" x14ac:dyDescent="0.2">
      <c r="C35" s="41">
        <f t="shared" ref="C35:N35" si="2">AVERAGE(C5:C34)</f>
        <v>84</v>
      </c>
      <c r="D35" s="41">
        <f t="shared" si="2"/>
        <v>84.137931034482762</v>
      </c>
      <c r="E35" s="41">
        <f t="shared" si="2"/>
        <v>82.689655172413794</v>
      </c>
      <c r="F35" s="41">
        <f t="shared" si="2"/>
        <v>80.5</v>
      </c>
      <c r="G35" s="41">
        <f t="shared" si="2"/>
        <v>82.13333333333334</v>
      </c>
      <c r="H35" s="41">
        <f t="shared" si="2"/>
        <v>83.166666666666671</v>
      </c>
      <c r="I35" s="41">
        <f t="shared" si="2"/>
        <v>85.034482758620683</v>
      </c>
      <c r="J35" s="41">
        <f t="shared" si="2"/>
        <v>82.965517241379317</v>
      </c>
      <c r="K35" s="41">
        <f t="shared" si="2"/>
        <v>82.758620689655174</v>
      </c>
      <c r="L35" s="41">
        <f>AVERAGE(L5:L34)</f>
        <v>80.3</v>
      </c>
      <c r="M35" s="41">
        <f>AVERAGE(M5:M34)</f>
        <v>80.066666666666663</v>
      </c>
      <c r="N35" s="41">
        <f t="shared" si="2"/>
        <v>84.666666666666671</v>
      </c>
    </row>
    <row r="36" spans="1:19" ht="16.5" x14ac:dyDescent="0.35">
      <c r="B36" s="16" t="s">
        <v>83</v>
      </c>
      <c r="N36" s="16"/>
    </row>
    <row r="37" spans="1:19" ht="16.5" x14ac:dyDescent="0.35">
      <c r="B37" s="16" t="s">
        <v>85</v>
      </c>
      <c r="N37" s="16"/>
    </row>
    <row r="38" spans="1:19" ht="6.75" customHeight="1" thickBot="1" x14ac:dyDescent="0.25">
      <c r="B38" s="2"/>
    </row>
    <row r="39" spans="1:19" ht="17.25" thickBot="1" x14ac:dyDescent="0.4">
      <c r="B39" s="16" t="s">
        <v>29</v>
      </c>
      <c r="C39" s="17" t="s">
        <v>30</v>
      </c>
      <c r="E39" s="18" t="s">
        <v>31</v>
      </c>
      <c r="F39" s="16" t="s">
        <v>87</v>
      </c>
    </row>
    <row r="40" spans="1:19" ht="17.25" thickBot="1" x14ac:dyDescent="0.4">
      <c r="B40" s="16" t="s">
        <v>32</v>
      </c>
      <c r="C40" s="19" t="s">
        <v>46</v>
      </c>
      <c r="D40" s="16"/>
      <c r="E40" s="16" t="s">
        <v>89</v>
      </c>
      <c r="F40" s="16"/>
      <c r="O40" s="21"/>
      <c r="S40" s="2"/>
    </row>
    <row r="41" spans="1:19" ht="17.25" thickBot="1" x14ac:dyDescent="0.4">
      <c r="B41" s="16" t="s">
        <v>33</v>
      </c>
      <c r="C41" s="22" t="s">
        <v>86</v>
      </c>
      <c r="D41" s="20"/>
      <c r="E41" s="23" t="s">
        <v>34</v>
      </c>
      <c r="F41" s="32"/>
      <c r="G41" s="16" t="s">
        <v>84</v>
      </c>
      <c r="O41" s="21"/>
      <c r="S41" s="2"/>
    </row>
    <row r="42" spans="1:19" ht="16.5" x14ac:dyDescent="0.35">
      <c r="F42" s="16"/>
    </row>
  </sheetData>
  <phoneticPr fontId="0" type="noConversion"/>
  <pageMargins left="0.7" right="0.7" top="0.75" bottom="0.75" header="0.3" footer="0.3"/>
  <pageSetup paperSize="9" scale="51" firstPageNumber="0" orientation="landscape" horizontalDpi="300" verticalDpi="300" r:id="rId1"/>
  <headerFooter alignWithMargins="0">
    <oddHeader xml:space="preserve">&amp;R&amp;"Comic Sans MS,tučné"&amp;14  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1" sqref="F11"/>
    </sheetView>
  </sheetViews>
  <sheetFormatPr defaultRowHeight="12.75" x14ac:dyDescent="0.2"/>
  <sheetData/>
  <phoneticPr fontId="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5" sqref="I15"/>
    </sheetView>
  </sheetViews>
  <sheetFormatPr defaultRowHeight="12.75" x14ac:dyDescent="0.2"/>
  <sheetData/>
  <phoneticPr fontId="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3" sqref="C13"/>
    </sheetView>
  </sheetViews>
  <sheetFormatPr defaultRowHeight="12.75" x14ac:dyDescent="0.2"/>
  <sheetData/>
  <phoneticPr fontId="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Ryzlink vlašský</vt:lpstr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Martin</cp:lastModifiedBy>
  <cp:lastPrinted>2016-12-04T11:30:39Z</cp:lastPrinted>
  <dcterms:created xsi:type="dcterms:W3CDTF">2012-09-25T16:21:15Z</dcterms:created>
  <dcterms:modified xsi:type="dcterms:W3CDTF">2017-10-15T08:27:49Z</dcterms:modified>
</cp:coreProperties>
</file>