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weigeltrebe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>'Zweigeltrebe'!#REF!</definedName>
  </definedNames>
  <calcPr fullCalcOnLoad="1"/>
</workbook>
</file>

<file path=xl/sharedStrings.xml><?xml version="1.0" encoding="utf-8"?>
<sst xmlns="http://schemas.openxmlformats.org/spreadsheetml/2006/main" count="86" uniqueCount="85">
  <si>
    <t>Vzorek/Porotce:</t>
  </si>
  <si>
    <t>Petra</t>
  </si>
  <si>
    <t>Martin</t>
  </si>
  <si>
    <t>Medián</t>
  </si>
  <si>
    <t>Pořadí</t>
  </si>
  <si>
    <t>01.</t>
  </si>
  <si>
    <t>03.</t>
  </si>
  <si>
    <t>04.</t>
  </si>
  <si>
    <t>05.</t>
  </si>
  <si>
    <t>06.</t>
  </si>
  <si>
    <t>07.</t>
  </si>
  <si>
    <t xml:space="preserve"> </t>
  </si>
  <si>
    <t>08.</t>
  </si>
  <si>
    <t>09.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</si>
  <si>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</si>
  <si>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</si>
  <si>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</si>
  <si>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</si>
  <si>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</si>
  <si>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</si>
  <si>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</si>
  <si>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</si>
  <si>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</si>
  <si>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Velká zlatá medaile :</t>
  </si>
  <si>
    <t>0 x</t>
  </si>
  <si>
    <t>"Top3"</t>
  </si>
  <si>
    <t>"No1"</t>
  </si>
  <si>
    <t>Zlatá medaile :</t>
  </si>
  <si>
    <t>Stříbrná medaile :</t>
  </si>
  <si>
    <t>Bronzová medaile :</t>
  </si>
  <si>
    <t>"Down under"</t>
  </si>
  <si>
    <t>Pavel</t>
  </si>
  <si>
    <t>11.</t>
  </si>
  <si>
    <t>02.</t>
  </si>
  <si>
    <t>12.</t>
  </si>
  <si>
    <t>Jirka</t>
  </si>
  <si>
    <t>Jára</t>
  </si>
  <si>
    <t>3 x</t>
  </si>
  <si>
    <t>Zweigeltrebe</t>
  </si>
  <si>
    <t>13. březen 2014</t>
  </si>
  <si>
    <t>Květa</t>
  </si>
  <si>
    <t>Dana</t>
  </si>
  <si>
    <t>Franta</t>
  </si>
  <si>
    <t>Jiří</t>
  </si>
  <si>
    <t>Petr</t>
  </si>
  <si>
    <t>Vašek</t>
  </si>
  <si>
    <t>Tomáš</t>
  </si>
  <si>
    <t>Aleš</t>
  </si>
  <si>
    <r>
      <t>01.</t>
    </r>
    <r>
      <rPr>
        <b/>
        <i/>
        <sz val="10"/>
        <rFont val="Comic Sans MS"/>
        <family val="4"/>
      </rPr>
      <t xml:space="preserve">Zw 13 ps Zekl </t>
    </r>
  </si>
  <si>
    <r>
      <t>02.</t>
    </r>
    <r>
      <rPr>
        <b/>
        <i/>
        <sz val="10"/>
        <rFont val="Comic Sans MS"/>
        <family val="4"/>
      </rPr>
      <t>Zw 12 ps Beneš</t>
    </r>
  </si>
  <si>
    <r>
      <t>03.</t>
    </r>
    <r>
      <rPr>
        <b/>
        <i/>
        <sz val="10"/>
        <rFont val="Comic Sans MS"/>
        <family val="4"/>
      </rPr>
      <t>Zw 11 Kobylí</t>
    </r>
  </si>
  <si>
    <r>
      <t>04.</t>
    </r>
    <r>
      <rPr>
        <b/>
        <i/>
        <sz val="10"/>
        <rFont val="Comic Sans MS"/>
        <family val="4"/>
      </rPr>
      <t>Zw 11 ps Trpělka</t>
    </r>
  </si>
  <si>
    <r>
      <t>05.</t>
    </r>
    <r>
      <rPr>
        <b/>
        <i/>
        <sz val="10"/>
        <color indexed="8"/>
        <rFont val="Comic Sans MS"/>
        <family val="4"/>
      </rPr>
      <t>Zw 11 ps Znovín</t>
    </r>
  </si>
  <si>
    <r>
      <t>06.</t>
    </r>
    <r>
      <rPr>
        <b/>
        <i/>
        <sz val="10"/>
        <color indexed="8"/>
        <rFont val="Comic Sans MS"/>
        <family val="4"/>
      </rPr>
      <t>Zw 11 ps Spielberg</t>
    </r>
  </si>
  <si>
    <r>
      <t>07.</t>
    </r>
    <r>
      <rPr>
        <b/>
        <i/>
        <sz val="10"/>
        <rFont val="Comic Sans MS"/>
        <family val="4"/>
      </rPr>
      <t>Zw 11 Zantho (A)</t>
    </r>
  </si>
  <si>
    <r>
      <t>08.</t>
    </r>
    <r>
      <rPr>
        <b/>
        <i/>
        <sz val="10"/>
        <rFont val="Comic Sans MS"/>
        <family val="4"/>
      </rPr>
      <t>Zw 11 ps Čech</t>
    </r>
  </si>
  <si>
    <r>
      <t>09.</t>
    </r>
    <r>
      <rPr>
        <b/>
        <i/>
        <sz val="10"/>
        <rFont val="Comic Sans MS"/>
        <family val="4"/>
      </rPr>
      <t>Zw 11 ps Glos</t>
    </r>
  </si>
  <si>
    <r>
      <t>10.</t>
    </r>
    <r>
      <rPr>
        <b/>
        <i/>
        <sz val="10"/>
        <rFont val="Comic Sans MS"/>
        <family val="4"/>
      </rPr>
      <t>Zw 11 Rabl (A)</t>
    </r>
  </si>
  <si>
    <r>
      <t>11.</t>
    </r>
    <r>
      <rPr>
        <b/>
        <i/>
        <sz val="10"/>
        <rFont val="Comic Sans MS"/>
        <family val="4"/>
      </rPr>
      <t>Zw 11 Kopfensteiner (A)</t>
    </r>
  </si>
  <si>
    <r>
      <t>12.</t>
    </r>
    <r>
      <rPr>
        <b/>
        <i/>
        <sz val="10"/>
        <rFont val="Comic Sans MS"/>
        <family val="4"/>
      </rPr>
      <t>Zw 11 vzh Dufek</t>
    </r>
  </si>
  <si>
    <r>
      <t>13.</t>
    </r>
    <r>
      <rPr>
        <b/>
        <i/>
        <sz val="10"/>
        <rFont val="Comic Sans MS"/>
        <family val="4"/>
      </rPr>
      <t>Zw 11 vzh Znovín</t>
    </r>
  </si>
  <si>
    <r>
      <t>15.</t>
    </r>
    <r>
      <rPr>
        <b/>
        <i/>
        <sz val="10"/>
        <rFont val="Comic Sans MS"/>
        <family val="4"/>
      </rPr>
      <t>Zw 11 ps bq Habány</t>
    </r>
  </si>
  <si>
    <r>
      <t>16.</t>
    </r>
    <r>
      <rPr>
        <b/>
        <i/>
        <sz val="10"/>
        <rFont val="Comic Sans MS"/>
        <family val="4"/>
      </rPr>
      <t>Zw 10 Netzl (A)</t>
    </r>
  </si>
  <si>
    <r>
      <t>17.</t>
    </r>
    <r>
      <rPr>
        <b/>
        <i/>
        <sz val="10"/>
        <rFont val="Comic Sans MS"/>
        <family val="4"/>
      </rPr>
      <t>Zw 10 ps Kobylí</t>
    </r>
  </si>
  <si>
    <r>
      <t>18.</t>
    </r>
    <r>
      <rPr>
        <b/>
        <i/>
        <sz val="10"/>
        <rFont val="Comic Sans MS"/>
        <family val="4"/>
      </rPr>
      <t>Zw 10 ps Botur</t>
    </r>
  </si>
  <si>
    <r>
      <t>19.</t>
    </r>
    <r>
      <rPr>
        <b/>
        <i/>
        <sz val="10"/>
        <rFont val="Comic Sans MS"/>
        <family val="4"/>
      </rPr>
      <t>Zw 09 Golguz (SK)</t>
    </r>
  </si>
  <si>
    <r>
      <t>20.</t>
    </r>
    <r>
      <rPr>
        <b/>
        <i/>
        <sz val="10"/>
        <rFont val="Comic Sans MS"/>
        <family val="4"/>
      </rPr>
      <t>Zw 09 Tetur</t>
    </r>
  </si>
  <si>
    <r>
      <t>21.</t>
    </r>
    <r>
      <rPr>
        <b/>
        <i/>
        <sz val="10"/>
        <rFont val="Comic Sans MS"/>
        <family val="4"/>
      </rPr>
      <t>Zw 09 Coteaux Peluic</t>
    </r>
  </si>
  <si>
    <r>
      <t>22.</t>
    </r>
    <r>
      <rPr>
        <b/>
        <i/>
        <sz val="10"/>
        <rFont val="Comic Sans MS"/>
        <family val="4"/>
      </rPr>
      <t>Zw 09 Fritsch (A)</t>
    </r>
  </si>
  <si>
    <r>
      <t>23.</t>
    </r>
    <r>
      <rPr>
        <b/>
        <i/>
        <sz val="10"/>
        <rFont val="Comic Sans MS"/>
        <family val="4"/>
      </rPr>
      <t>Zw 08 ps bq Mádl</t>
    </r>
  </si>
  <si>
    <r>
      <t>24.</t>
    </r>
    <r>
      <rPr>
        <b/>
        <i/>
        <sz val="10"/>
        <rFont val="Comic Sans MS"/>
        <family val="4"/>
      </rPr>
      <t>Zw 07 ps ŠSV</t>
    </r>
  </si>
  <si>
    <r>
      <t>25.</t>
    </r>
    <r>
      <rPr>
        <b/>
        <i/>
        <sz val="10"/>
        <rFont val="Comic Sans MS"/>
        <family val="4"/>
      </rPr>
      <t>Zw 07 ps Mádl</t>
    </r>
  </si>
  <si>
    <t>22.</t>
  </si>
  <si>
    <t>21.</t>
  </si>
  <si>
    <t>23.</t>
  </si>
  <si>
    <t>25.</t>
  </si>
  <si>
    <t>24.</t>
  </si>
  <si>
    <t>6 x</t>
  </si>
  <si>
    <t xml:space="preserve">Fritsch 12x (9x vítěz), Habány 9x (4x), Janoušek 7x, Peluic 5x, Zantho 4x,  </t>
  </si>
  <si>
    <r>
      <t>14.</t>
    </r>
    <r>
      <rPr>
        <b/>
        <i/>
        <sz val="10"/>
        <rFont val="Comic Sans MS"/>
        <family val="4"/>
      </rPr>
      <t>Zw 11 vzh Janoušek (SK)</t>
    </r>
  </si>
  <si>
    <t>Trpělka 1x, Znovín /11 ps/ 1x</t>
  </si>
  <si>
    <t>Znovín /11 vzh/ 4x, Čech 2x, Trpělka 1x (1x), Rabl 1x, Mádl /08 ps/ 1x, Spielberg 1x</t>
  </si>
  <si>
    <t xml:space="preserve">Porotci: Petra Křístková, Martin Křístek, Jiří Mladěnka, Pavel Šebesta, Květoslava Klubková, Dana Lukáčová, František Kolařík, Jiří Janda,  </t>
  </si>
  <si>
    <t>Petr Pánek (Milovník zweigeltu: Ø 85.2), Václav Matula, Jaroslav Kozel, Tomáš Klimko (Nepřítel zweigeltu: Ø 80.4), Aleš Mladěnka</t>
  </si>
  <si>
    <t>Dufek 5x, Kobylí /10 ps/ 5x, ŠSV 2x, Beneš 2x, Glos 1x,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</si>
</sst>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color indexed="9"/>
      <name val="Arial"/>
      <family val="2"/>
    </font>
    <font>
      <b/>
      <i/>
      <sz val="14"/>
      <name val="Comic Sans MS"/>
      <family val="4"/>
    </font>
    <font>
      <b/>
      <sz val="14"/>
      <color indexed="8"/>
      <name val="Comic Sans MS"/>
      <family val="4"/>
    </font>
    <font>
      <b/>
      <i/>
      <sz val="10"/>
      <color indexed="8"/>
      <name val="Comic Sans MS"/>
      <family val="4"/>
    </font>
    <font>
      <sz val="10"/>
      <color indexed="3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13" xfId="0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40" borderId="10" xfId="0" applyNumberFormat="1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0" fontId="7" fillId="42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4" fillId="43" borderId="0" xfId="0" applyFont="1" applyFill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45" borderId="13" xfId="0" applyFill="1" applyBorder="1" applyAlignment="1">
      <alignment horizontal="right"/>
    </xf>
    <xf numFmtId="0" fontId="0" fillId="45" borderId="13" xfId="0" applyFill="1" applyBorder="1" applyAlignment="1">
      <alignment/>
    </xf>
    <xf numFmtId="0" fontId="0" fillId="45" borderId="12" xfId="0" applyFill="1" applyBorder="1" applyAlignment="1">
      <alignment/>
    </xf>
    <xf numFmtId="0" fontId="0" fillId="42" borderId="12" xfId="0" applyFill="1" applyBorder="1" applyAlignment="1">
      <alignment horizontal="right"/>
    </xf>
    <xf numFmtId="0" fontId="0" fillId="42" borderId="12" xfId="0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3" fillId="45" borderId="10" xfId="0" applyNumberFormat="1" applyFont="1" applyFill="1" applyBorder="1" applyAlignment="1">
      <alignment horizontal="center"/>
    </xf>
    <xf numFmtId="0" fontId="0" fillId="42" borderId="12" xfId="0" applyFill="1" applyBorder="1" applyAlignment="1">
      <alignment/>
    </xf>
    <xf numFmtId="0" fontId="0" fillId="42" borderId="12" xfId="0" applyFont="1" applyFill="1" applyBorder="1" applyAlignment="1">
      <alignment horizontal="right"/>
    </xf>
    <xf numFmtId="0" fontId="0" fillId="46" borderId="13" xfId="0" applyFill="1" applyBorder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123825</xdr:rowOff>
    </xdr:to>
    <xdr:pic>
      <xdr:nvPicPr>
        <xdr:cNvPr id="1" name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tabSelected="1" zoomScalePageLayoutView="0" workbookViewId="0" topLeftCell="A1">
      <selection activeCell="V26" sqref="V26"/>
    </sheetView>
  </sheetViews>
  <sheetFormatPr defaultColWidth="9.140625" defaultRowHeight="12.75"/>
  <cols>
    <col min="1" max="1" width="0.85546875" style="10" customWidth="1"/>
    <col min="2" max="2" width="30.00390625" style="0" customWidth="1"/>
    <col min="3" max="5" width="7.140625" style="0" customWidth="1"/>
    <col min="6" max="6" width="7.00390625" style="0" customWidth="1"/>
    <col min="7" max="15" width="7.140625" style="0" customWidth="1"/>
    <col min="16" max="17" width="7.57421875" style="0" customWidth="1"/>
    <col min="18" max="18" width="6.7109375" style="2" customWidth="1"/>
    <col min="19" max="19" width="6.7109375" style="0" customWidth="1"/>
  </cols>
  <sheetData>
    <row r="2" spans="3:18" ht="33" customHeight="1">
      <c r="C2" s="3"/>
      <c r="D2" s="3"/>
      <c r="E2" s="3"/>
      <c r="F2" s="3"/>
      <c r="G2" s="3" t="s">
        <v>38</v>
      </c>
      <c r="K2" s="4"/>
      <c r="L2" s="4"/>
      <c r="M2" s="4"/>
      <c r="N2" s="39" t="s">
        <v>39</v>
      </c>
      <c r="O2" s="39"/>
      <c r="Q2" s="2"/>
      <c r="R2"/>
    </row>
    <row r="4" spans="2:21" ht="23.25" thickBot="1">
      <c r="B4" s="5" t="s">
        <v>0</v>
      </c>
      <c r="C4" s="6" t="s">
        <v>1</v>
      </c>
      <c r="D4" s="7" t="s">
        <v>2</v>
      </c>
      <c r="E4" s="7" t="s">
        <v>35</v>
      </c>
      <c r="F4" s="7" t="s">
        <v>31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36</v>
      </c>
      <c r="N4" s="7" t="s">
        <v>46</v>
      </c>
      <c r="O4" s="7" t="s">
        <v>47</v>
      </c>
      <c r="P4" s="8" t="s">
        <v>3</v>
      </c>
      <c r="Q4" s="8" t="s">
        <v>4</v>
      </c>
      <c r="R4" s="9"/>
      <c r="U4" s="10"/>
    </row>
    <row r="5" spans="2:19" ht="23.25" thickBot="1">
      <c r="B5" s="38" t="s">
        <v>68</v>
      </c>
      <c r="C5" s="47">
        <v>89</v>
      </c>
      <c r="D5" s="50">
        <v>88</v>
      </c>
      <c r="E5" s="49">
        <v>91</v>
      </c>
      <c r="F5" s="49">
        <v>88</v>
      </c>
      <c r="G5" s="51">
        <v>90</v>
      </c>
      <c r="H5" s="49">
        <v>92</v>
      </c>
      <c r="I5" s="49">
        <v>89</v>
      </c>
      <c r="J5" s="49">
        <v>93</v>
      </c>
      <c r="K5" s="12">
        <v>85</v>
      </c>
      <c r="L5" s="49">
        <v>92</v>
      </c>
      <c r="M5" s="51">
        <v>87</v>
      </c>
      <c r="N5" s="49">
        <v>91</v>
      </c>
      <c r="O5" s="49">
        <v>91</v>
      </c>
      <c r="P5" s="20">
        <f aca="true" t="shared" si="0" ref="P5:P29">MEDIAN(C5:O5)</f>
        <v>90</v>
      </c>
      <c r="Q5" s="52" t="s">
        <v>5</v>
      </c>
      <c r="R5" s="35">
        <f aca="true" t="shared" si="1" ref="R5:R29">AVERAGE(C5:O5)</f>
        <v>89.6923076923077</v>
      </c>
      <c r="S5" s="10"/>
    </row>
    <row r="6" spans="2:18" ht="23.25" thickBot="1">
      <c r="B6" s="40" t="s">
        <v>61</v>
      </c>
      <c r="C6" s="48">
        <v>89</v>
      </c>
      <c r="D6" s="49">
        <v>89</v>
      </c>
      <c r="E6" s="12">
        <v>83</v>
      </c>
      <c r="F6" s="51">
        <v>86</v>
      </c>
      <c r="G6" s="49">
        <v>91</v>
      </c>
      <c r="H6" s="51">
        <v>89</v>
      </c>
      <c r="I6" s="51">
        <v>87</v>
      </c>
      <c r="J6" s="12">
        <v>82</v>
      </c>
      <c r="K6" s="51">
        <v>90</v>
      </c>
      <c r="L6" s="12">
        <v>83</v>
      </c>
      <c r="M6" s="49">
        <v>91</v>
      </c>
      <c r="N6" s="51">
        <v>89</v>
      </c>
      <c r="O6" s="12">
        <v>83</v>
      </c>
      <c r="P6" s="13">
        <f t="shared" si="0"/>
        <v>89</v>
      </c>
      <c r="Q6" s="52" t="s">
        <v>33</v>
      </c>
      <c r="R6" s="9">
        <f t="shared" si="1"/>
        <v>87.07692307692308</v>
      </c>
    </row>
    <row r="7" spans="2:18" ht="23.25" thickBot="1">
      <c r="B7" s="40" t="s">
        <v>79</v>
      </c>
      <c r="C7" s="14">
        <v>85</v>
      </c>
      <c r="D7" s="12">
        <v>83</v>
      </c>
      <c r="E7" s="51">
        <v>89</v>
      </c>
      <c r="F7" s="12">
        <v>82</v>
      </c>
      <c r="G7" s="51">
        <v>89</v>
      </c>
      <c r="H7" s="12">
        <v>88</v>
      </c>
      <c r="I7" s="12">
        <v>85</v>
      </c>
      <c r="J7" s="51">
        <v>92</v>
      </c>
      <c r="K7" s="51">
        <v>89</v>
      </c>
      <c r="L7" s="51">
        <v>88</v>
      </c>
      <c r="M7" s="51">
        <v>88</v>
      </c>
      <c r="N7" s="12">
        <v>83</v>
      </c>
      <c r="O7" s="51">
        <v>89</v>
      </c>
      <c r="P7" s="13">
        <f t="shared" si="0"/>
        <v>88</v>
      </c>
      <c r="Q7" s="53" t="s">
        <v>6</v>
      </c>
      <c r="R7" s="9">
        <f t="shared" si="1"/>
        <v>86.92307692307692</v>
      </c>
    </row>
    <row r="8" spans="2:19" ht="23.25" thickBot="1">
      <c r="B8" s="15" t="s">
        <v>67</v>
      </c>
      <c r="C8" s="14">
        <v>83</v>
      </c>
      <c r="D8" s="51">
        <v>88</v>
      </c>
      <c r="E8" s="51">
        <v>87</v>
      </c>
      <c r="F8" s="12">
        <v>84</v>
      </c>
      <c r="G8" s="12">
        <v>83</v>
      </c>
      <c r="H8" s="12">
        <v>86</v>
      </c>
      <c r="I8" s="12">
        <v>86</v>
      </c>
      <c r="J8" s="12">
        <v>89</v>
      </c>
      <c r="K8" s="12">
        <v>81</v>
      </c>
      <c r="L8" s="12">
        <v>83</v>
      </c>
      <c r="M8" s="51">
        <v>87</v>
      </c>
      <c r="N8" s="51">
        <v>84</v>
      </c>
      <c r="O8" s="51">
        <v>88</v>
      </c>
      <c r="P8" s="20">
        <f t="shared" si="0"/>
        <v>86</v>
      </c>
      <c r="Q8" s="32" t="s">
        <v>7</v>
      </c>
      <c r="R8" s="35">
        <f t="shared" si="1"/>
        <v>85.3076923076923</v>
      </c>
      <c r="S8" s="10"/>
    </row>
    <row r="9" spans="2:18" ht="23.25" thickBot="1">
      <c r="B9" s="15" t="s">
        <v>54</v>
      </c>
      <c r="C9" s="14">
        <v>86</v>
      </c>
      <c r="D9" s="12">
        <v>86</v>
      </c>
      <c r="E9" s="12">
        <v>83</v>
      </c>
      <c r="F9" s="51">
        <v>87</v>
      </c>
      <c r="G9" s="51">
        <v>89</v>
      </c>
      <c r="H9" s="54">
        <v>89</v>
      </c>
      <c r="I9" s="12">
        <v>85</v>
      </c>
      <c r="J9" s="51">
        <v>91</v>
      </c>
      <c r="K9" s="12">
        <v>86</v>
      </c>
      <c r="L9" s="12">
        <v>80</v>
      </c>
      <c r="M9" s="12">
        <v>85</v>
      </c>
      <c r="N9" s="12">
        <v>79</v>
      </c>
      <c r="O9" s="12">
        <v>82</v>
      </c>
      <c r="P9" s="13">
        <f t="shared" si="0"/>
        <v>86</v>
      </c>
      <c r="Q9" s="32" t="s">
        <v>8</v>
      </c>
      <c r="R9" s="9">
        <f t="shared" si="1"/>
        <v>85.23076923076923</v>
      </c>
    </row>
    <row r="10" spans="2:18" ht="23.25" thickBot="1">
      <c r="B10" s="15" t="s">
        <v>60</v>
      </c>
      <c r="C10" s="56">
        <v>88</v>
      </c>
      <c r="D10" s="11">
        <v>85</v>
      </c>
      <c r="E10" s="11">
        <v>80</v>
      </c>
      <c r="F10" s="12">
        <v>82</v>
      </c>
      <c r="G10" s="12">
        <v>88</v>
      </c>
      <c r="H10" s="51">
        <v>89</v>
      </c>
      <c r="I10" s="51">
        <v>88</v>
      </c>
      <c r="J10" s="12">
        <v>86</v>
      </c>
      <c r="K10" s="12">
        <v>86</v>
      </c>
      <c r="L10" s="12">
        <v>86</v>
      </c>
      <c r="M10" s="12">
        <v>81</v>
      </c>
      <c r="N10" s="51">
        <v>84</v>
      </c>
      <c r="O10" s="12">
        <v>83</v>
      </c>
      <c r="P10" s="20">
        <f t="shared" si="0"/>
        <v>86</v>
      </c>
      <c r="Q10" s="32" t="s">
        <v>9</v>
      </c>
      <c r="R10" s="9">
        <f t="shared" si="1"/>
        <v>85.07692307692308</v>
      </c>
    </row>
    <row r="11" spans="2:18" ht="23.25" thickBot="1">
      <c r="B11" s="15" t="s">
        <v>57</v>
      </c>
      <c r="C11" s="31">
        <v>87</v>
      </c>
      <c r="D11" s="16">
        <v>85</v>
      </c>
      <c r="E11" s="16">
        <v>83</v>
      </c>
      <c r="F11" s="16">
        <v>84</v>
      </c>
      <c r="G11" s="16">
        <v>82</v>
      </c>
      <c r="H11" s="12">
        <v>86</v>
      </c>
      <c r="I11" s="16">
        <v>83</v>
      </c>
      <c r="J11" s="16">
        <v>87</v>
      </c>
      <c r="K11" s="12">
        <v>87</v>
      </c>
      <c r="L11" s="16">
        <v>86</v>
      </c>
      <c r="M11" s="16">
        <v>85</v>
      </c>
      <c r="N11" s="16">
        <v>81</v>
      </c>
      <c r="O11" s="55">
        <v>88</v>
      </c>
      <c r="P11" s="17">
        <f t="shared" si="0"/>
        <v>85</v>
      </c>
      <c r="Q11" s="32" t="s">
        <v>10</v>
      </c>
      <c r="R11" s="9">
        <f t="shared" si="1"/>
        <v>84.92307692307692</v>
      </c>
    </row>
    <row r="12" spans="2:19" ht="23.25" thickBot="1">
      <c r="B12" s="15" t="s">
        <v>71</v>
      </c>
      <c r="C12" s="14">
        <v>82</v>
      </c>
      <c r="D12" s="12">
        <v>81</v>
      </c>
      <c r="E12" s="12">
        <v>86</v>
      </c>
      <c r="F12" s="12">
        <v>83</v>
      </c>
      <c r="G12" s="12">
        <v>81</v>
      </c>
      <c r="H12" s="12">
        <v>82</v>
      </c>
      <c r="I12" s="12">
        <v>85</v>
      </c>
      <c r="J12" s="12">
        <v>85</v>
      </c>
      <c r="K12" s="12">
        <v>85</v>
      </c>
      <c r="L12" s="12">
        <v>85</v>
      </c>
      <c r="M12" s="12">
        <v>85</v>
      </c>
      <c r="N12" s="12">
        <v>81</v>
      </c>
      <c r="O12" s="12">
        <v>84</v>
      </c>
      <c r="P12" s="20">
        <f t="shared" si="0"/>
        <v>84</v>
      </c>
      <c r="Q12" s="32" t="s">
        <v>12</v>
      </c>
      <c r="R12" s="35">
        <f t="shared" si="1"/>
        <v>83.46153846153847</v>
      </c>
      <c r="S12" s="10"/>
    </row>
    <row r="13" spans="2:19" ht="23.25" thickBot="1">
      <c r="B13" s="15" t="s">
        <v>62</v>
      </c>
      <c r="C13" s="11">
        <v>86</v>
      </c>
      <c r="D13" s="11">
        <v>82</v>
      </c>
      <c r="E13" s="12">
        <v>83</v>
      </c>
      <c r="F13" s="12">
        <v>85</v>
      </c>
      <c r="G13" s="12">
        <v>86</v>
      </c>
      <c r="H13" s="12">
        <v>84</v>
      </c>
      <c r="I13" s="12">
        <v>84</v>
      </c>
      <c r="J13" s="12">
        <v>85</v>
      </c>
      <c r="K13" s="12">
        <v>82</v>
      </c>
      <c r="L13" s="12">
        <v>80</v>
      </c>
      <c r="M13" s="12">
        <v>86</v>
      </c>
      <c r="N13" s="12">
        <v>81</v>
      </c>
      <c r="O13" s="12">
        <v>78</v>
      </c>
      <c r="P13" s="20">
        <f t="shared" si="0"/>
        <v>84</v>
      </c>
      <c r="Q13" s="32" t="s">
        <v>13</v>
      </c>
      <c r="R13" s="35">
        <f t="shared" si="1"/>
        <v>83.23076923076923</v>
      </c>
      <c r="S13" s="10"/>
    </row>
    <row r="14" spans="2:18" ht="23.25" thickBot="1">
      <c r="B14" s="15" t="s">
        <v>50</v>
      </c>
      <c r="C14" s="14">
        <v>85</v>
      </c>
      <c r="D14" s="12">
        <v>82</v>
      </c>
      <c r="E14" s="12">
        <v>83</v>
      </c>
      <c r="F14" s="12">
        <v>84</v>
      </c>
      <c r="G14" s="12">
        <v>80</v>
      </c>
      <c r="H14" s="12">
        <v>82</v>
      </c>
      <c r="I14" s="12">
        <v>83</v>
      </c>
      <c r="J14" s="12">
        <v>86</v>
      </c>
      <c r="K14" s="12">
        <v>82</v>
      </c>
      <c r="L14" s="12">
        <v>84</v>
      </c>
      <c r="M14" s="12">
        <v>81</v>
      </c>
      <c r="N14" s="12">
        <v>83</v>
      </c>
      <c r="O14" s="12">
        <v>85</v>
      </c>
      <c r="P14" s="13">
        <f t="shared" si="0"/>
        <v>83</v>
      </c>
      <c r="Q14" s="37" t="s">
        <v>14</v>
      </c>
      <c r="R14" s="9">
        <f t="shared" si="1"/>
        <v>83.07692307692308</v>
      </c>
    </row>
    <row r="15" spans="2:18" ht="23.25" thickBot="1">
      <c r="B15" s="15" t="s">
        <v>55</v>
      </c>
      <c r="C15" s="14">
        <v>77</v>
      </c>
      <c r="D15" s="12">
        <v>81</v>
      </c>
      <c r="E15" s="12">
        <v>83</v>
      </c>
      <c r="F15" s="12">
        <v>81</v>
      </c>
      <c r="G15" s="12">
        <v>77</v>
      </c>
      <c r="H15" s="12">
        <v>87</v>
      </c>
      <c r="I15" s="12">
        <v>85</v>
      </c>
      <c r="J15" s="12">
        <v>86</v>
      </c>
      <c r="K15" s="12">
        <v>81</v>
      </c>
      <c r="L15" s="51">
        <v>87</v>
      </c>
      <c r="M15" s="51">
        <v>87</v>
      </c>
      <c r="N15" s="12">
        <v>76</v>
      </c>
      <c r="O15" s="12">
        <v>83</v>
      </c>
      <c r="P15" s="20">
        <f t="shared" si="0"/>
        <v>83</v>
      </c>
      <c r="Q15" s="37" t="s">
        <v>32</v>
      </c>
      <c r="R15" s="9">
        <f t="shared" si="1"/>
        <v>82.38461538461539</v>
      </c>
    </row>
    <row r="16" spans="2:19" ht="23.25" thickBot="1">
      <c r="B16" s="15" t="s">
        <v>64</v>
      </c>
      <c r="C16" s="11">
        <v>82</v>
      </c>
      <c r="D16" s="11">
        <v>86</v>
      </c>
      <c r="E16" s="12">
        <v>83</v>
      </c>
      <c r="F16" s="12">
        <v>75</v>
      </c>
      <c r="G16" s="12">
        <v>83</v>
      </c>
      <c r="H16" s="12">
        <v>84</v>
      </c>
      <c r="I16" s="12">
        <v>84</v>
      </c>
      <c r="J16" s="12">
        <v>78</v>
      </c>
      <c r="K16" s="12">
        <v>84</v>
      </c>
      <c r="L16" s="12">
        <v>85</v>
      </c>
      <c r="M16" s="12">
        <v>81</v>
      </c>
      <c r="N16" s="12">
        <v>81</v>
      </c>
      <c r="O16" s="12">
        <v>81</v>
      </c>
      <c r="P16" s="20">
        <f t="shared" si="0"/>
        <v>83</v>
      </c>
      <c r="Q16" s="37" t="s">
        <v>34</v>
      </c>
      <c r="R16" s="35">
        <f t="shared" si="1"/>
        <v>82.07692307692308</v>
      </c>
      <c r="S16" s="10"/>
    </row>
    <row r="17" spans="2:19" ht="23.25" thickBot="1">
      <c r="B17" s="15" t="s">
        <v>69</v>
      </c>
      <c r="C17" s="12">
        <v>84</v>
      </c>
      <c r="D17" s="12">
        <v>82</v>
      </c>
      <c r="E17" s="12">
        <v>81</v>
      </c>
      <c r="F17" s="12">
        <v>84</v>
      </c>
      <c r="G17" s="12">
        <v>86</v>
      </c>
      <c r="H17" s="12">
        <v>87</v>
      </c>
      <c r="I17" s="12">
        <v>81</v>
      </c>
      <c r="J17" s="12">
        <v>80</v>
      </c>
      <c r="K17" s="51">
        <v>89</v>
      </c>
      <c r="L17" s="12">
        <v>79</v>
      </c>
      <c r="M17" s="12">
        <v>81</v>
      </c>
      <c r="N17" s="12">
        <v>80</v>
      </c>
      <c r="O17" s="12">
        <v>82</v>
      </c>
      <c r="P17" s="20">
        <f t="shared" si="0"/>
        <v>82</v>
      </c>
      <c r="Q17" s="21" t="s">
        <v>15</v>
      </c>
      <c r="R17" s="35">
        <f t="shared" si="1"/>
        <v>82.76923076923077</v>
      </c>
      <c r="S17" s="10"/>
    </row>
    <row r="18" spans="2:19" ht="23.25" thickBot="1">
      <c r="B18" s="15" t="s">
        <v>65</v>
      </c>
      <c r="C18" s="14">
        <v>85</v>
      </c>
      <c r="D18" s="12">
        <v>86</v>
      </c>
      <c r="E18" s="12">
        <v>82</v>
      </c>
      <c r="F18" s="12">
        <v>78</v>
      </c>
      <c r="G18" s="12">
        <v>81</v>
      </c>
      <c r="H18" s="12">
        <v>82</v>
      </c>
      <c r="I18" s="12">
        <v>80</v>
      </c>
      <c r="J18" s="12">
        <v>85</v>
      </c>
      <c r="K18" s="12">
        <v>84</v>
      </c>
      <c r="L18" s="12">
        <v>82</v>
      </c>
      <c r="M18" s="12">
        <v>86</v>
      </c>
      <c r="N18" s="12">
        <v>83</v>
      </c>
      <c r="O18" s="12">
        <v>80</v>
      </c>
      <c r="P18" s="20">
        <f t="shared" si="0"/>
        <v>82</v>
      </c>
      <c r="Q18" s="21" t="s">
        <v>16</v>
      </c>
      <c r="R18" s="35">
        <f t="shared" si="1"/>
        <v>82.61538461538461</v>
      </c>
      <c r="S18" s="10"/>
    </row>
    <row r="19" spans="2:18" ht="23.25" thickBot="1">
      <c r="B19" s="15" t="s">
        <v>53</v>
      </c>
      <c r="C19" s="14">
        <v>84</v>
      </c>
      <c r="D19" s="12">
        <v>85</v>
      </c>
      <c r="E19" s="12">
        <v>80</v>
      </c>
      <c r="F19" s="12">
        <v>81</v>
      </c>
      <c r="G19" s="12">
        <v>79</v>
      </c>
      <c r="H19" s="12">
        <v>86</v>
      </c>
      <c r="I19" s="12">
        <v>82</v>
      </c>
      <c r="J19" s="12">
        <v>79</v>
      </c>
      <c r="K19" s="51">
        <v>89</v>
      </c>
      <c r="L19" s="12">
        <v>84</v>
      </c>
      <c r="M19" s="12">
        <v>82</v>
      </c>
      <c r="N19" s="12">
        <v>79</v>
      </c>
      <c r="O19" s="12">
        <v>77</v>
      </c>
      <c r="P19" s="13">
        <f t="shared" si="0"/>
        <v>82</v>
      </c>
      <c r="Q19" s="21" t="s">
        <v>17</v>
      </c>
      <c r="R19" s="9">
        <f t="shared" si="1"/>
        <v>82.07692307692308</v>
      </c>
    </row>
    <row r="20" spans="2:18" ht="23.25" thickBot="1">
      <c r="B20" s="15" t="s">
        <v>58</v>
      </c>
      <c r="C20" s="14">
        <v>85</v>
      </c>
      <c r="D20" s="12">
        <v>80</v>
      </c>
      <c r="E20" s="12">
        <v>84</v>
      </c>
      <c r="F20" s="12">
        <v>81</v>
      </c>
      <c r="G20" s="12">
        <v>83</v>
      </c>
      <c r="H20" s="12">
        <v>83</v>
      </c>
      <c r="I20" s="12">
        <v>80</v>
      </c>
      <c r="J20" s="12">
        <v>75</v>
      </c>
      <c r="K20" s="12">
        <v>85</v>
      </c>
      <c r="L20" s="12">
        <v>75</v>
      </c>
      <c r="M20" s="12">
        <v>82</v>
      </c>
      <c r="N20" s="12">
        <v>82</v>
      </c>
      <c r="O20" s="12">
        <v>84</v>
      </c>
      <c r="P20" s="20">
        <f t="shared" si="0"/>
        <v>82</v>
      </c>
      <c r="Q20" s="36" t="s">
        <v>18</v>
      </c>
      <c r="R20" s="9">
        <f t="shared" si="1"/>
        <v>81.46153846153847</v>
      </c>
    </row>
    <row r="21" spans="1:18" ht="23.25" thickBot="1">
      <c r="A21" s="41"/>
      <c r="B21" s="15" t="s">
        <v>49</v>
      </c>
      <c r="C21" s="14">
        <v>85</v>
      </c>
      <c r="D21" s="14">
        <v>83</v>
      </c>
      <c r="E21" s="44">
        <v>75</v>
      </c>
      <c r="F21" s="12">
        <v>79</v>
      </c>
      <c r="G21" s="12">
        <v>83</v>
      </c>
      <c r="H21" s="12">
        <v>85</v>
      </c>
      <c r="I21" s="12">
        <v>82</v>
      </c>
      <c r="J21" s="12">
        <v>77</v>
      </c>
      <c r="K21" s="14">
        <v>87</v>
      </c>
      <c r="L21" s="12">
        <v>78</v>
      </c>
      <c r="M21" s="45">
        <v>75</v>
      </c>
      <c r="N21" s="12">
        <v>82</v>
      </c>
      <c r="O21" s="14">
        <v>74</v>
      </c>
      <c r="P21" s="13">
        <f t="shared" si="0"/>
        <v>82</v>
      </c>
      <c r="Q21" s="21" t="s">
        <v>19</v>
      </c>
      <c r="R21" s="22">
        <f t="shared" si="1"/>
        <v>80.38461538461539</v>
      </c>
    </row>
    <row r="22" spans="2:19" ht="23.25" thickBot="1">
      <c r="B22" s="15" t="s">
        <v>66</v>
      </c>
      <c r="C22" s="19">
        <v>80</v>
      </c>
      <c r="D22" s="11">
        <v>81</v>
      </c>
      <c r="E22" s="12">
        <v>81</v>
      </c>
      <c r="F22" s="12">
        <v>81</v>
      </c>
      <c r="G22" s="12">
        <v>83</v>
      </c>
      <c r="H22" s="12">
        <v>81</v>
      </c>
      <c r="I22" s="12">
        <v>81</v>
      </c>
      <c r="J22" s="12">
        <v>89</v>
      </c>
      <c r="K22" s="12">
        <v>81</v>
      </c>
      <c r="L22" s="12">
        <v>82</v>
      </c>
      <c r="M22" s="12">
        <v>85</v>
      </c>
      <c r="N22" s="12">
        <v>78</v>
      </c>
      <c r="O22" s="12">
        <v>80</v>
      </c>
      <c r="P22" s="20">
        <f t="shared" si="0"/>
        <v>81</v>
      </c>
      <c r="Q22" s="21" t="s">
        <v>20</v>
      </c>
      <c r="R22" s="35">
        <f t="shared" si="1"/>
        <v>81.76923076923077</v>
      </c>
      <c r="S22" s="10"/>
    </row>
    <row r="23" spans="2:18" ht="23.25" thickBot="1">
      <c r="B23" s="15" t="s">
        <v>52</v>
      </c>
      <c r="C23" s="14">
        <v>80</v>
      </c>
      <c r="D23" s="12">
        <v>85</v>
      </c>
      <c r="E23" s="12">
        <v>84</v>
      </c>
      <c r="F23" s="12">
        <v>80</v>
      </c>
      <c r="G23" s="12">
        <v>80</v>
      </c>
      <c r="H23" s="12">
        <v>84</v>
      </c>
      <c r="I23" s="12">
        <v>85</v>
      </c>
      <c r="J23" s="12">
        <v>82</v>
      </c>
      <c r="K23" s="44">
        <v>75</v>
      </c>
      <c r="L23" s="12">
        <v>81</v>
      </c>
      <c r="M23" s="12">
        <v>80</v>
      </c>
      <c r="N23" s="12">
        <v>82</v>
      </c>
      <c r="O23" s="12">
        <v>80</v>
      </c>
      <c r="P23" s="13">
        <f t="shared" si="0"/>
        <v>81</v>
      </c>
      <c r="Q23" s="36" t="s">
        <v>21</v>
      </c>
      <c r="R23" s="9">
        <f t="shared" si="1"/>
        <v>81.38461538461539</v>
      </c>
    </row>
    <row r="24" spans="1:18" ht="23.25" thickBot="1">
      <c r="A24" s="41"/>
      <c r="B24" s="15" t="s">
        <v>48</v>
      </c>
      <c r="C24" s="14">
        <v>81</v>
      </c>
      <c r="D24" s="12">
        <v>81</v>
      </c>
      <c r="E24" s="12">
        <v>81</v>
      </c>
      <c r="F24" s="12">
        <v>81</v>
      </c>
      <c r="G24" s="12">
        <v>81</v>
      </c>
      <c r="H24" s="12">
        <v>81</v>
      </c>
      <c r="I24" s="12">
        <v>81</v>
      </c>
      <c r="J24" s="12">
        <v>81</v>
      </c>
      <c r="K24" s="12">
        <v>81</v>
      </c>
      <c r="L24" s="12">
        <v>81</v>
      </c>
      <c r="M24" s="12">
        <v>81</v>
      </c>
      <c r="N24" s="12">
        <v>81</v>
      </c>
      <c r="O24" s="12">
        <v>81</v>
      </c>
      <c r="P24" s="13">
        <f t="shared" si="0"/>
        <v>81</v>
      </c>
      <c r="Q24" s="21" t="s">
        <v>22</v>
      </c>
      <c r="R24" s="22">
        <f t="shared" si="1"/>
        <v>81</v>
      </c>
    </row>
    <row r="25" spans="2:18" ht="23.25" thickBot="1">
      <c r="B25" s="15" t="s">
        <v>51</v>
      </c>
      <c r="C25" s="14">
        <v>79</v>
      </c>
      <c r="D25" s="12">
        <v>84</v>
      </c>
      <c r="E25" s="12">
        <v>81</v>
      </c>
      <c r="F25" s="12">
        <v>77</v>
      </c>
      <c r="G25" s="12">
        <v>78</v>
      </c>
      <c r="H25" s="12">
        <v>83</v>
      </c>
      <c r="I25" s="12">
        <v>81</v>
      </c>
      <c r="J25" s="12">
        <v>80</v>
      </c>
      <c r="K25" s="49">
        <v>92</v>
      </c>
      <c r="L25" s="12">
        <v>81</v>
      </c>
      <c r="M25" s="44">
        <v>75</v>
      </c>
      <c r="N25" s="12">
        <v>72</v>
      </c>
      <c r="O25" s="12">
        <v>75</v>
      </c>
      <c r="P25" s="13">
        <f t="shared" si="0"/>
        <v>80</v>
      </c>
      <c r="Q25" s="21" t="s">
        <v>73</v>
      </c>
      <c r="R25" s="9">
        <f t="shared" si="1"/>
        <v>79.84615384615384</v>
      </c>
    </row>
    <row r="26" spans="1:19" ht="23.25" thickBot="1">
      <c r="A26" s="42"/>
      <c r="B26" s="15" t="s">
        <v>70</v>
      </c>
      <c r="C26" s="19">
        <v>80</v>
      </c>
      <c r="D26" s="11">
        <v>81</v>
      </c>
      <c r="E26" s="11">
        <v>78</v>
      </c>
      <c r="F26" s="11">
        <v>76</v>
      </c>
      <c r="G26" s="11">
        <v>77</v>
      </c>
      <c r="H26" s="11">
        <v>80</v>
      </c>
      <c r="I26" s="11">
        <v>79</v>
      </c>
      <c r="J26" s="44">
        <v>71</v>
      </c>
      <c r="K26" s="11">
        <v>86</v>
      </c>
      <c r="L26" s="44">
        <v>71</v>
      </c>
      <c r="M26" s="11">
        <v>77</v>
      </c>
      <c r="N26" s="11">
        <v>79</v>
      </c>
      <c r="O26" s="11">
        <v>82</v>
      </c>
      <c r="P26" s="20">
        <f t="shared" si="0"/>
        <v>79</v>
      </c>
      <c r="Q26" s="21" t="s">
        <v>72</v>
      </c>
      <c r="R26" s="35">
        <f t="shared" si="1"/>
        <v>78.23076923076923</v>
      </c>
      <c r="S26" s="10"/>
    </row>
    <row r="27" spans="2:18" ht="23.25" thickBot="1">
      <c r="B27" s="15" t="s">
        <v>56</v>
      </c>
      <c r="C27" s="45">
        <v>74</v>
      </c>
      <c r="D27" s="12">
        <v>79</v>
      </c>
      <c r="E27" s="12">
        <v>80</v>
      </c>
      <c r="F27" s="12">
        <v>75</v>
      </c>
      <c r="G27" s="12">
        <v>78</v>
      </c>
      <c r="H27" s="12">
        <v>80</v>
      </c>
      <c r="I27" s="12">
        <v>80</v>
      </c>
      <c r="J27" s="12">
        <v>75</v>
      </c>
      <c r="K27" s="12">
        <v>88</v>
      </c>
      <c r="L27" s="12">
        <v>74</v>
      </c>
      <c r="M27" s="12">
        <v>76</v>
      </c>
      <c r="N27" s="12">
        <v>75</v>
      </c>
      <c r="O27" s="12">
        <v>79</v>
      </c>
      <c r="P27" s="20">
        <f t="shared" si="0"/>
        <v>78</v>
      </c>
      <c r="Q27" s="21" t="s">
        <v>74</v>
      </c>
      <c r="R27" s="9">
        <f t="shared" si="1"/>
        <v>77.92307692307692</v>
      </c>
    </row>
    <row r="28" spans="2:19" ht="23.25" thickBot="1">
      <c r="B28" s="18" t="s">
        <v>63</v>
      </c>
      <c r="C28" s="19">
        <v>78</v>
      </c>
      <c r="D28" s="11">
        <v>80</v>
      </c>
      <c r="E28" s="12">
        <v>78</v>
      </c>
      <c r="F28" s="44">
        <v>74</v>
      </c>
      <c r="G28" s="44">
        <v>74</v>
      </c>
      <c r="H28" s="44">
        <v>79</v>
      </c>
      <c r="I28" s="44">
        <v>76</v>
      </c>
      <c r="J28" s="12">
        <v>77</v>
      </c>
      <c r="K28" s="19">
        <v>86</v>
      </c>
      <c r="L28" s="12">
        <v>72</v>
      </c>
      <c r="M28" s="11">
        <v>78</v>
      </c>
      <c r="N28" s="44">
        <v>71</v>
      </c>
      <c r="O28" s="11">
        <v>78</v>
      </c>
      <c r="P28" s="20">
        <f t="shared" si="0"/>
        <v>78</v>
      </c>
      <c r="Q28" s="34" t="s">
        <v>76</v>
      </c>
      <c r="R28" s="35">
        <f t="shared" si="1"/>
        <v>77</v>
      </c>
      <c r="S28" s="10"/>
    </row>
    <row r="29" spans="2:19" ht="23.25" thickBot="1">
      <c r="B29" s="15" t="s">
        <v>59</v>
      </c>
      <c r="C29" s="45">
        <v>74</v>
      </c>
      <c r="D29" s="44">
        <v>76</v>
      </c>
      <c r="E29" s="45">
        <v>75</v>
      </c>
      <c r="F29" s="46">
        <v>79</v>
      </c>
      <c r="G29" s="12">
        <v>75</v>
      </c>
      <c r="H29" s="44">
        <v>79</v>
      </c>
      <c r="I29" s="12">
        <v>79</v>
      </c>
      <c r="J29" s="12">
        <v>76</v>
      </c>
      <c r="K29" s="12">
        <v>88</v>
      </c>
      <c r="L29" s="12">
        <v>79</v>
      </c>
      <c r="M29" s="12">
        <v>81</v>
      </c>
      <c r="N29" s="11">
        <v>74</v>
      </c>
      <c r="O29" s="44">
        <v>70</v>
      </c>
      <c r="P29" s="13">
        <f t="shared" si="0"/>
        <v>76</v>
      </c>
      <c r="Q29" s="21" t="s">
        <v>75</v>
      </c>
      <c r="R29" s="9">
        <f t="shared" si="1"/>
        <v>77.3076923076923</v>
      </c>
      <c r="S29" t="s">
        <v>11</v>
      </c>
    </row>
    <row r="30" spans="1:15" s="9" customFormat="1" ht="9" customHeight="1">
      <c r="A30" s="35"/>
      <c r="C30" s="9">
        <f aca="true" t="shared" si="2" ref="C30:L30">AVERAGE(C5:C29)</f>
        <v>82.72</v>
      </c>
      <c r="D30" s="9">
        <f t="shared" si="2"/>
        <v>83.16</v>
      </c>
      <c r="E30" s="9">
        <f t="shared" si="2"/>
        <v>82.16</v>
      </c>
      <c r="F30" s="9">
        <f t="shared" si="2"/>
        <v>81.08</v>
      </c>
      <c r="G30" s="9">
        <f t="shared" si="2"/>
        <v>82.28</v>
      </c>
      <c r="H30" s="9">
        <f t="shared" si="2"/>
        <v>84.32</v>
      </c>
      <c r="I30" s="9">
        <f t="shared" si="2"/>
        <v>82.84</v>
      </c>
      <c r="J30" s="9">
        <f t="shared" si="2"/>
        <v>82.68</v>
      </c>
      <c r="K30" s="9">
        <f t="shared" si="2"/>
        <v>85.16</v>
      </c>
      <c r="L30" s="9">
        <f t="shared" si="2"/>
        <v>81.52</v>
      </c>
      <c r="M30" s="9">
        <f>AVERAGE(M1:M29)</f>
        <v>82.52</v>
      </c>
      <c r="N30" s="9">
        <f>AVERAGE(N5:N29)</f>
        <v>80.44</v>
      </c>
      <c r="O30" s="9">
        <f>AVERAGE(O1:O29)</f>
        <v>81.48</v>
      </c>
    </row>
    <row r="31" ht="16.5">
      <c r="B31" s="23" t="s">
        <v>82</v>
      </c>
    </row>
    <row r="32" ht="16.5">
      <c r="B32" s="23" t="s">
        <v>83</v>
      </c>
    </row>
    <row r="33" ht="6.75" customHeight="1" thickBot="1">
      <c r="B33" s="2"/>
    </row>
    <row r="34" spans="2:7" ht="17.25" thickBot="1">
      <c r="B34" s="23" t="s">
        <v>23</v>
      </c>
      <c r="C34" s="24" t="s">
        <v>24</v>
      </c>
      <c r="E34" s="25" t="s">
        <v>25</v>
      </c>
      <c r="F34" s="26" t="s">
        <v>26</v>
      </c>
      <c r="G34" s="23" t="s">
        <v>78</v>
      </c>
    </row>
    <row r="35" spans="2:15" ht="17.25" thickBot="1">
      <c r="B35" s="23" t="s">
        <v>27</v>
      </c>
      <c r="C35" s="27" t="s">
        <v>37</v>
      </c>
      <c r="E35" s="23" t="s">
        <v>81</v>
      </c>
      <c r="N35" s="1"/>
      <c r="O35" s="1"/>
    </row>
    <row r="36" spans="2:7" ht="17.25" thickBot="1">
      <c r="B36" s="23" t="s">
        <v>28</v>
      </c>
      <c r="C36" s="33" t="s">
        <v>77</v>
      </c>
      <c r="E36" s="43" t="s">
        <v>30</v>
      </c>
      <c r="F36" s="30"/>
      <c r="G36" s="23" t="s">
        <v>84</v>
      </c>
    </row>
    <row r="37" spans="2:7" ht="17.25" thickBot="1">
      <c r="B37" s="28" t="s">
        <v>29</v>
      </c>
      <c r="C37" s="29" t="s">
        <v>37</v>
      </c>
      <c r="E37" s="57" t="s">
        <v>80</v>
      </c>
      <c r="F37" s="10"/>
      <c r="G37" s="23"/>
    </row>
  </sheetData>
  <sheetProtection/>
  <printOptions/>
  <pageMargins left="1.1597222222222223" right="0.15763888888888888" top="0.11805555555555557" bottom="0.11805555555555557" header="0.11805555555555557" footer="0.5118055555555556"/>
  <pageSetup fitToHeight="1" fitToWidth="1" horizontalDpi="600" verticalDpi="600" orientation="landscape" paperSize="9" scale="76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Valued Acer Customer</cp:lastModifiedBy>
  <cp:lastPrinted>2014-03-15T16:38:53Z</cp:lastPrinted>
  <dcterms:created xsi:type="dcterms:W3CDTF">2009-11-12T16:02:26Z</dcterms:created>
  <dcterms:modified xsi:type="dcterms:W3CDTF">2014-03-16T21:39:18Z</dcterms:modified>
  <cp:category/>
  <cp:version/>
  <cp:contentType/>
  <cp:contentStatus/>
</cp:coreProperties>
</file>