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eltlínské zelené" sheetId="1" r:id="rId1"/>
    <sheet name="List1" sheetId="2" state="hidden" r:id="rId2"/>
    <sheet name="List2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<sst xmlns="http://schemas.openxmlformats.org/spreadsheetml/2006/main" count="65" uniqueCount="65">
  <si>
    <t>Petra</t>
  </si>
  <si>
    <t>Martin</t>
  </si>
  <si>
    <t>Karel</t>
  </si>
  <si>
    <t>10.</t>
  </si>
  <si>
    <t>11.</t>
  </si>
  <si>
    <t>12.</t>
  </si>
  <si>
    <t>Pořadí</t>
  </si>
  <si>
    <t>Medián</t>
  </si>
  <si>
    <t>Zlatá medaile :</t>
  </si>
  <si>
    <t>Stříbrná medaile :</t>
  </si>
  <si>
    <t>Bronzová medaile :</t>
  </si>
  <si>
    <t>"Top3"</t>
  </si>
  <si>
    <t>"No1"</t>
  </si>
  <si>
    <t>"Down under"</t>
  </si>
  <si>
    <t>Velká zlatá medaile :</t>
  </si>
  <si>
    <t>14.</t>
  </si>
  <si>
    <t>0 x</t>
  </si>
  <si>
    <t>02.</t>
  </si>
  <si>
    <t>04.</t>
  </si>
  <si>
    <t>05.</t>
  </si>
  <si>
    <t>06.</t>
  </si>
  <si>
    <t>07.</t>
  </si>
  <si>
    <t>Pepa</t>
  </si>
  <si>
    <t>Vzorek/Porotce:</t>
  </si>
  <si>
    <t>16.</t>
  </si>
  <si>
    <t>03.</t>
  </si>
  <si>
    <t>13.</t>
  </si>
  <si>
    <t>15.</t>
  </si>
  <si>
    <t>01.</t>
  </si>
  <si>
    <t>08.</t>
  </si>
  <si>
    <t>Pavel</t>
  </si>
  <si>
    <t xml:space="preserve"> </t>
  </si>
  <si>
    <t>09.</t>
  </si>
  <si>
    <t>1 x</t>
  </si>
  <si>
    <t>Veltlínské zelené - Modrý Janek</t>
  </si>
  <si>
    <t>7. září 2009</t>
  </si>
  <si>
    <t>Franta</t>
  </si>
  <si>
    <t>Láďa</t>
  </si>
  <si>
    <t>Petr</t>
  </si>
  <si>
    <t>Mirek</t>
  </si>
  <si>
    <t>Přemek</t>
  </si>
  <si>
    <r>
      <t>01.</t>
    </r>
    <r>
      <rPr>
        <b/>
        <i/>
        <sz val="10"/>
        <rFont val="Comic Sans MS"/>
        <family val="4"/>
      </rPr>
      <t>VZ 08 zem Oulehla</t>
    </r>
  </si>
  <si>
    <r>
      <t>02.</t>
    </r>
    <r>
      <rPr>
        <b/>
        <i/>
        <sz val="10"/>
        <rFont val="Comic Sans MS"/>
        <family val="4"/>
      </rPr>
      <t>MJ 08 zem Čačík</t>
    </r>
  </si>
  <si>
    <r>
      <t>03.</t>
    </r>
    <r>
      <rPr>
        <b/>
        <i/>
        <sz val="10"/>
        <rFont val="Comic Sans MS"/>
        <family val="4"/>
      </rPr>
      <t>VZ 08 jak Znovín</t>
    </r>
  </si>
  <si>
    <r>
      <t>04.</t>
    </r>
    <r>
      <rPr>
        <b/>
        <i/>
        <sz val="10"/>
        <rFont val="Comic Sans MS"/>
        <family val="4"/>
      </rPr>
      <t>VZ 08 ps Baloun</t>
    </r>
  </si>
  <si>
    <r>
      <t>07.</t>
    </r>
    <r>
      <rPr>
        <b/>
        <i/>
        <sz val="10"/>
        <rFont val="Comic Sans MS"/>
        <family val="4"/>
      </rPr>
      <t>VZ 07 jak Zaječí</t>
    </r>
  </si>
  <si>
    <r>
      <t>08.</t>
    </r>
    <r>
      <rPr>
        <b/>
        <i/>
        <sz val="10"/>
        <rFont val="Comic Sans MS"/>
        <family val="4"/>
      </rPr>
      <t>VZ 07 ps Mikulica</t>
    </r>
  </si>
  <si>
    <r>
      <t>09.</t>
    </r>
    <r>
      <rPr>
        <b/>
        <i/>
        <sz val="10"/>
        <rFont val="Comic Sans MS"/>
        <family val="4"/>
      </rPr>
      <t>VZ 07 ps Dufek</t>
    </r>
  </si>
  <si>
    <r>
      <t>10.</t>
    </r>
    <r>
      <rPr>
        <b/>
        <i/>
        <sz val="10"/>
        <rFont val="Comic Sans MS"/>
        <family val="4"/>
      </rPr>
      <t>VZ 07 ps Čebav</t>
    </r>
  </si>
  <si>
    <r>
      <t>11.</t>
    </r>
    <r>
      <rPr>
        <b/>
        <i/>
        <sz val="10"/>
        <rFont val="Comic Sans MS"/>
        <family val="4"/>
      </rPr>
      <t>VZ 07 ps Tetur</t>
    </r>
  </si>
  <si>
    <r>
      <t>12.</t>
    </r>
    <r>
      <rPr>
        <b/>
        <i/>
        <sz val="10"/>
        <rFont val="Comic Sans MS"/>
        <family val="4"/>
      </rPr>
      <t>VZ 07 ps Mikros</t>
    </r>
  </si>
  <si>
    <r>
      <t>14.</t>
    </r>
    <r>
      <rPr>
        <b/>
        <i/>
        <sz val="10"/>
        <rFont val="Comic Sans MS"/>
        <family val="4"/>
      </rPr>
      <t>VZ 06 ps Sůkal</t>
    </r>
  </si>
  <si>
    <r>
      <t>15.</t>
    </r>
    <r>
      <rPr>
        <b/>
        <i/>
        <sz val="10"/>
        <rFont val="Comic Sans MS"/>
        <family val="4"/>
      </rPr>
      <t>VZ 05 vzh Michlovský</t>
    </r>
  </si>
  <si>
    <r>
      <t>16.</t>
    </r>
    <r>
      <rPr>
        <b/>
        <i/>
        <sz val="10"/>
        <rFont val="Comic Sans MS"/>
        <family val="4"/>
      </rPr>
      <t>VZ 94 jak Blatnička</t>
    </r>
  </si>
  <si>
    <r>
      <t>05.</t>
    </r>
    <r>
      <rPr>
        <b/>
        <i/>
        <sz val="10"/>
        <rFont val="Comic Sans MS"/>
        <family val="4"/>
      </rPr>
      <t xml:space="preserve">VZ 08 ps </t>
    </r>
    <r>
      <rPr>
        <b/>
        <i/>
        <sz val="9"/>
        <rFont val="Comic Sans MS"/>
        <family val="4"/>
      </rPr>
      <t>Chowaniec (SK)</t>
    </r>
  </si>
  <si>
    <r>
      <t>06.</t>
    </r>
    <r>
      <rPr>
        <b/>
        <i/>
        <sz val="10"/>
        <rFont val="Comic Sans MS"/>
        <family val="4"/>
      </rPr>
      <t>VZ 08 vzh</t>
    </r>
    <r>
      <rPr>
        <b/>
        <i/>
        <sz val="9"/>
        <rFont val="Comic Sans MS"/>
        <family val="4"/>
      </rPr>
      <t xml:space="preserve"> Janoušek (SK)</t>
    </r>
  </si>
  <si>
    <r>
      <t>13.</t>
    </r>
    <r>
      <rPr>
        <b/>
        <i/>
        <sz val="9"/>
        <rFont val="Comic Sans MS"/>
        <family val="4"/>
      </rPr>
      <t>VZ 07 vzh Karp.Perla (SK)</t>
    </r>
  </si>
  <si>
    <t>4 x</t>
  </si>
  <si>
    <t>2 x</t>
  </si>
  <si>
    <t>Dufek 6x, Blatnička 3x, Mikulica 2x</t>
  </si>
  <si>
    <r>
      <t xml:space="preserve">         ("Milovník veltlínu": </t>
    </r>
    <r>
      <rPr>
        <b/>
        <sz val="10"/>
        <rFont val="Comic Sans MS"/>
        <family val="4"/>
      </rPr>
      <t>Ø</t>
    </r>
    <r>
      <rPr>
        <b/>
        <i/>
        <sz val="10"/>
        <rFont val="Comic Sans MS"/>
        <family val="4"/>
      </rPr>
      <t xml:space="preserve"> 83.1), Petr Štroch, Pavel Šebesta ("Nepřítel veltlínu": </t>
    </r>
    <r>
      <rPr>
        <b/>
        <sz val="10"/>
        <rFont val="Comic Sans MS"/>
        <family val="4"/>
      </rPr>
      <t>Ø</t>
    </r>
    <r>
      <rPr>
        <b/>
        <i/>
        <sz val="10"/>
        <rFont val="Comic Sans MS"/>
        <family val="4"/>
      </rPr>
      <t xml:space="preserve"> 78.5), Ladislav Olšar</t>
    </r>
  </si>
  <si>
    <t>Porotci: Petra Křístková, Martin Křístek, Karel Kubesa, Josef Eliáš, František Hutař, Miroslav Souček, Přemek Kusial</t>
  </si>
  <si>
    <t>Mikros 7x (4x vítěz), Chowaniec 5x (2x vítěz), Janoušek 5x (1x vítěz),</t>
  </si>
  <si>
    <t>Michlovský 5x (1x vítěz), Baloun 4x, Oulehla 3x, Znovín 2x (2x vítěz),</t>
  </si>
  <si>
    <t>Tetur 2x, Karp.Perla 1x (1x vítěz), Čačík 1x, Čebav 1x, Sůkal 1x, Mikulica 1x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</si>
</sst>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</numFmts>
  <fonts count="27">
    <font>
      <sz val="10"/>
      <name val="Arial"/>
      <family val="2"/>
    </font>
    <font>
      <sz val="10"/>
      <name val="Arial CE"/>
      <family val="0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name val="Comic Sans MS"/>
      <family val="4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11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11" borderId="0" xfId="0" applyFont="1" applyFill="1" applyAlignment="1">
      <alignment/>
    </xf>
    <xf numFmtId="0" fontId="3" fillId="17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17" borderId="13" xfId="0" applyFill="1" applyBorder="1" applyAlignment="1">
      <alignment/>
    </xf>
    <xf numFmtId="0" fontId="4" fillId="17" borderId="10" xfId="0" applyFont="1" applyFill="1" applyBorder="1" applyAlignment="1">
      <alignment/>
    </xf>
    <xf numFmtId="0" fontId="5" fillId="19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2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 horizontal="right"/>
    </xf>
    <xf numFmtId="0" fontId="0" fillId="17" borderId="13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0" fillId="11" borderId="12" xfId="0" applyFill="1" applyBorder="1" applyAlignment="1">
      <alignment horizontal="right"/>
    </xf>
    <xf numFmtId="0" fontId="0" fillId="11" borderId="13" xfId="0" applyFill="1" applyBorder="1" applyAlignment="1">
      <alignment horizontal="right"/>
    </xf>
    <xf numFmtId="0" fontId="0" fillId="11" borderId="13" xfId="0" applyFill="1" applyBorder="1" applyAlignment="1">
      <alignment/>
    </xf>
    <xf numFmtId="0" fontId="5" fillId="11" borderId="10" xfId="0" applyFont="1" applyFill="1" applyBorder="1" applyAlignment="1">
      <alignment horizontal="center"/>
    </xf>
    <xf numFmtId="0" fontId="0" fillId="11" borderId="13" xfId="0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 descr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561975</xdr:colOff>
      <xdr:row>21</xdr:row>
      <xdr:rowOff>161925</xdr:rowOff>
    </xdr:from>
    <xdr:ext cx="76200" cy="200025"/>
    <xdr:sp>
      <xdr:nvSpPr>
        <xdr:cNvPr id="2" name="TextovéPole 2"/>
        <xdr:cNvSpPr txBox="1">
          <a:spLocks noChangeArrowheads="1"/>
        </xdr:cNvSpPr>
      </xdr:nvSpPr>
      <xdr:spPr>
        <a:xfrm>
          <a:off x="752475" y="603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28"/>
  <sheetViews>
    <sheetView tabSelected="1" workbookViewId="0" topLeftCell="B1">
      <selection activeCell="O30" sqref="O30"/>
    </sheetView>
  </sheetViews>
  <sheetFormatPr defaultColWidth="9.140625" defaultRowHeight="12.75"/>
  <cols>
    <col min="1" max="1" width="2.57421875" style="0" hidden="1" customWidth="1"/>
    <col min="2" max="2" width="2.8515625" style="0" customWidth="1"/>
    <col min="3" max="3" width="28.28125" style="0" customWidth="1"/>
    <col min="4" max="13" width="8.140625" style="0" customWidth="1"/>
    <col min="14" max="15" width="9.7109375" style="0" customWidth="1"/>
    <col min="16" max="16" width="6.7109375" style="33" customWidth="1"/>
    <col min="17" max="17" width="6.7109375" style="0" customWidth="1"/>
  </cols>
  <sheetData>
    <row r="1" ht="12.75"/>
    <row r="2" spans="4:14" ht="33" customHeight="1">
      <c r="D2" s="26" t="s">
        <v>34</v>
      </c>
      <c r="E2" s="26"/>
      <c r="F2" s="13"/>
      <c r="G2" s="13"/>
      <c r="H2" s="26"/>
      <c r="L2" s="18"/>
      <c r="M2" s="18"/>
      <c r="N2" s="31" t="s">
        <v>35</v>
      </c>
    </row>
    <row r="3" ht="13.5" thickBot="1"/>
    <row r="4" spans="3:19" ht="23.25" thickBot="1">
      <c r="C4" s="5" t="s">
        <v>23</v>
      </c>
      <c r="D4" s="3" t="s">
        <v>0</v>
      </c>
      <c r="E4" s="1" t="s">
        <v>1</v>
      </c>
      <c r="F4" s="1" t="s">
        <v>2</v>
      </c>
      <c r="G4" s="1" t="s">
        <v>22</v>
      </c>
      <c r="H4" s="1" t="s">
        <v>36</v>
      </c>
      <c r="I4" s="7" t="s">
        <v>39</v>
      </c>
      <c r="J4" s="7" t="s">
        <v>40</v>
      </c>
      <c r="K4" s="7" t="s">
        <v>38</v>
      </c>
      <c r="L4" s="7" t="s">
        <v>30</v>
      </c>
      <c r="M4" s="7" t="s">
        <v>37</v>
      </c>
      <c r="N4" s="4" t="s">
        <v>7</v>
      </c>
      <c r="O4" s="4" t="s">
        <v>6</v>
      </c>
      <c r="S4" s="28"/>
    </row>
    <row r="5" spans="3:16" ht="23.25" thickBot="1">
      <c r="C5" s="43" t="s">
        <v>50</v>
      </c>
      <c r="D5" s="44">
        <v>88</v>
      </c>
      <c r="E5" s="41">
        <v>88</v>
      </c>
      <c r="F5" s="45">
        <v>90</v>
      </c>
      <c r="G5" s="46">
        <v>93</v>
      </c>
      <c r="H5" s="34">
        <v>85</v>
      </c>
      <c r="I5" s="22">
        <v>88</v>
      </c>
      <c r="J5" s="22">
        <v>88</v>
      </c>
      <c r="K5" s="46">
        <v>88</v>
      </c>
      <c r="L5" s="22">
        <v>84</v>
      </c>
      <c r="M5" s="34">
        <v>88</v>
      </c>
      <c r="N5" s="23">
        <f aca="true" t="shared" si="0" ref="N5:N20">MEDIAN(D5:M5)</f>
        <v>88</v>
      </c>
      <c r="O5" s="47" t="s">
        <v>28</v>
      </c>
      <c r="P5" s="33">
        <f aca="true" t="shared" si="1" ref="P5:P20">AVERAGE(D5:M5)</f>
        <v>88</v>
      </c>
    </row>
    <row r="6" spans="3:16" ht="23.25" thickBot="1">
      <c r="C6" s="35" t="s">
        <v>52</v>
      </c>
      <c r="D6" s="29">
        <v>84</v>
      </c>
      <c r="E6" s="30">
        <v>84</v>
      </c>
      <c r="F6" s="22">
        <v>86</v>
      </c>
      <c r="G6" s="34">
        <v>87</v>
      </c>
      <c r="H6" s="34">
        <v>87</v>
      </c>
      <c r="I6" s="34">
        <v>89</v>
      </c>
      <c r="J6" s="34">
        <v>92</v>
      </c>
      <c r="K6" s="22">
        <v>75</v>
      </c>
      <c r="L6" s="46">
        <v>86</v>
      </c>
      <c r="M6" s="22">
        <v>86</v>
      </c>
      <c r="N6" s="23">
        <f t="shared" si="0"/>
        <v>86</v>
      </c>
      <c r="O6" s="36" t="s">
        <v>17</v>
      </c>
      <c r="P6" s="33">
        <f t="shared" si="1"/>
        <v>85.6</v>
      </c>
    </row>
    <row r="7" spans="3:16" ht="23.25" thickBot="1">
      <c r="C7" s="35" t="s">
        <v>44</v>
      </c>
      <c r="D7" s="21">
        <v>85</v>
      </c>
      <c r="E7" s="34">
        <v>89</v>
      </c>
      <c r="F7" s="22">
        <v>84</v>
      </c>
      <c r="G7" s="34">
        <v>87</v>
      </c>
      <c r="H7" s="34">
        <v>85</v>
      </c>
      <c r="I7" s="22">
        <v>88</v>
      </c>
      <c r="J7" s="22">
        <v>85</v>
      </c>
      <c r="K7" s="22">
        <v>82</v>
      </c>
      <c r="L7" s="27">
        <v>79</v>
      </c>
      <c r="M7" s="42">
        <v>88</v>
      </c>
      <c r="N7" s="23">
        <f t="shared" si="0"/>
        <v>85</v>
      </c>
      <c r="O7" s="36" t="s">
        <v>25</v>
      </c>
      <c r="P7" s="33">
        <f t="shared" si="1"/>
        <v>85.2</v>
      </c>
    </row>
    <row r="8" spans="3:16" ht="23.25" thickBot="1">
      <c r="C8" s="20" t="s">
        <v>55</v>
      </c>
      <c r="D8" s="40">
        <v>86</v>
      </c>
      <c r="E8" s="22">
        <v>84</v>
      </c>
      <c r="F8" s="34">
        <v>87</v>
      </c>
      <c r="G8" s="34">
        <v>88</v>
      </c>
      <c r="H8" s="22">
        <v>83</v>
      </c>
      <c r="I8" s="48">
        <v>95</v>
      </c>
      <c r="J8" s="22">
        <v>84</v>
      </c>
      <c r="K8" s="22">
        <v>75</v>
      </c>
      <c r="L8" s="22">
        <v>81</v>
      </c>
      <c r="M8" s="34">
        <v>88</v>
      </c>
      <c r="N8" s="23">
        <f t="shared" si="0"/>
        <v>85</v>
      </c>
      <c r="O8" s="36" t="s">
        <v>18</v>
      </c>
      <c r="P8" s="33">
        <f t="shared" si="1"/>
        <v>85.1</v>
      </c>
    </row>
    <row r="9" spans="3:16" ht="23.25" thickBot="1">
      <c r="C9" s="19" t="s">
        <v>41</v>
      </c>
      <c r="D9" s="21">
        <v>85</v>
      </c>
      <c r="E9" s="22">
        <v>85</v>
      </c>
      <c r="F9" s="22">
        <v>85</v>
      </c>
      <c r="G9" s="22">
        <v>85</v>
      </c>
      <c r="H9" s="34">
        <v>85</v>
      </c>
      <c r="I9" s="22">
        <v>85</v>
      </c>
      <c r="J9" s="22">
        <v>85</v>
      </c>
      <c r="K9" s="34">
        <v>85</v>
      </c>
      <c r="L9" s="34">
        <v>85</v>
      </c>
      <c r="M9" s="22">
        <v>85</v>
      </c>
      <c r="N9" s="8">
        <f t="shared" si="0"/>
        <v>85</v>
      </c>
      <c r="O9" s="36" t="s">
        <v>19</v>
      </c>
      <c r="P9" s="33">
        <f t="shared" si="1"/>
        <v>85</v>
      </c>
    </row>
    <row r="10" spans="3:16" ht="23.25" thickBot="1">
      <c r="C10" s="19" t="s">
        <v>54</v>
      </c>
      <c r="D10" s="21">
        <v>82</v>
      </c>
      <c r="E10" s="22">
        <v>81</v>
      </c>
      <c r="F10" s="34">
        <v>89</v>
      </c>
      <c r="G10" s="22">
        <v>80</v>
      </c>
      <c r="H10" s="46">
        <v>89</v>
      </c>
      <c r="I10" s="34">
        <v>89</v>
      </c>
      <c r="J10" s="46">
        <v>93</v>
      </c>
      <c r="K10" s="34">
        <v>85</v>
      </c>
      <c r="L10" s="22">
        <v>72</v>
      </c>
      <c r="M10" s="22">
        <v>82</v>
      </c>
      <c r="N10" s="23">
        <f t="shared" si="0"/>
        <v>83.5</v>
      </c>
      <c r="O10" s="37" t="s">
        <v>20</v>
      </c>
      <c r="P10" s="33">
        <f t="shared" si="1"/>
        <v>84.2</v>
      </c>
    </row>
    <row r="11" spans="3:17" ht="23.25" thickBot="1">
      <c r="C11" s="2" t="s">
        <v>49</v>
      </c>
      <c r="D11" s="21">
        <v>83</v>
      </c>
      <c r="E11" s="22">
        <v>84</v>
      </c>
      <c r="F11" s="22">
        <v>86</v>
      </c>
      <c r="G11" s="22">
        <v>83</v>
      </c>
      <c r="H11" s="22">
        <v>82</v>
      </c>
      <c r="I11" s="22">
        <v>79</v>
      </c>
      <c r="J11" s="22">
        <v>82</v>
      </c>
      <c r="K11" s="22">
        <v>79</v>
      </c>
      <c r="L11" s="34">
        <v>85</v>
      </c>
      <c r="M11" s="34">
        <v>88</v>
      </c>
      <c r="N11" s="8">
        <f t="shared" si="0"/>
        <v>83</v>
      </c>
      <c r="O11" s="37" t="s">
        <v>21</v>
      </c>
      <c r="P11" s="33">
        <f t="shared" si="1"/>
        <v>83.1</v>
      </c>
      <c r="Q11" t="s">
        <v>31</v>
      </c>
    </row>
    <row r="12" spans="3:16" ht="23.25" thickBot="1">
      <c r="C12" s="19" t="s">
        <v>56</v>
      </c>
      <c r="D12" s="21">
        <v>84</v>
      </c>
      <c r="E12" s="46">
        <v>91</v>
      </c>
      <c r="F12" s="22">
        <v>80</v>
      </c>
      <c r="G12" s="22">
        <v>84</v>
      </c>
      <c r="H12" s="22">
        <v>82</v>
      </c>
      <c r="I12" s="22">
        <v>73</v>
      </c>
      <c r="J12" s="22">
        <v>85</v>
      </c>
      <c r="K12" s="22">
        <v>73</v>
      </c>
      <c r="L12" s="22">
        <v>76</v>
      </c>
      <c r="M12" s="22">
        <v>82</v>
      </c>
      <c r="N12" s="8">
        <f t="shared" si="0"/>
        <v>82</v>
      </c>
      <c r="O12" s="24" t="s">
        <v>29</v>
      </c>
      <c r="P12" s="33">
        <f t="shared" si="1"/>
        <v>81</v>
      </c>
    </row>
    <row r="13" spans="3:16" ht="23.25" thickBot="1">
      <c r="C13" s="19" t="s">
        <v>43</v>
      </c>
      <c r="D13" s="21">
        <v>72</v>
      </c>
      <c r="E13" s="22">
        <v>75</v>
      </c>
      <c r="F13" s="22">
        <v>82</v>
      </c>
      <c r="G13" s="22">
        <v>75</v>
      </c>
      <c r="H13" s="22">
        <v>82</v>
      </c>
      <c r="I13" s="22">
        <v>78</v>
      </c>
      <c r="J13" s="22">
        <v>83</v>
      </c>
      <c r="K13" s="22">
        <v>84</v>
      </c>
      <c r="L13" s="46">
        <v>86</v>
      </c>
      <c r="M13" s="46">
        <v>90</v>
      </c>
      <c r="N13" s="23">
        <f t="shared" si="0"/>
        <v>82</v>
      </c>
      <c r="O13" s="24" t="s">
        <v>32</v>
      </c>
      <c r="P13" s="33">
        <f t="shared" si="1"/>
        <v>80.7</v>
      </c>
    </row>
    <row r="14" spans="3:16" ht="23.25" thickBot="1">
      <c r="C14" s="19" t="s">
        <v>51</v>
      </c>
      <c r="D14" s="21">
        <v>80</v>
      </c>
      <c r="E14" s="22">
        <v>83</v>
      </c>
      <c r="F14" s="22">
        <v>83</v>
      </c>
      <c r="G14" s="22">
        <v>78</v>
      </c>
      <c r="H14" s="22">
        <v>79</v>
      </c>
      <c r="I14" s="22">
        <v>78</v>
      </c>
      <c r="J14" s="34">
        <v>91</v>
      </c>
      <c r="K14" s="22">
        <v>80</v>
      </c>
      <c r="L14" s="22">
        <v>80</v>
      </c>
      <c r="M14" s="22">
        <v>82</v>
      </c>
      <c r="N14" s="23">
        <f t="shared" si="0"/>
        <v>80</v>
      </c>
      <c r="O14" s="24" t="s">
        <v>3</v>
      </c>
      <c r="P14" s="33">
        <f t="shared" si="1"/>
        <v>81.4</v>
      </c>
    </row>
    <row r="15" spans="3:16" ht="23.25" thickBot="1">
      <c r="C15" s="19" t="s">
        <v>42</v>
      </c>
      <c r="D15" s="21">
        <v>85</v>
      </c>
      <c r="E15" s="22">
        <v>83</v>
      </c>
      <c r="F15" s="22">
        <v>77</v>
      </c>
      <c r="G15" s="22">
        <v>74</v>
      </c>
      <c r="H15" s="22">
        <v>69</v>
      </c>
      <c r="I15" s="22">
        <v>79</v>
      </c>
      <c r="J15" s="22">
        <v>75</v>
      </c>
      <c r="K15" s="34">
        <v>85</v>
      </c>
      <c r="L15" s="22">
        <v>72</v>
      </c>
      <c r="M15" s="22">
        <v>79</v>
      </c>
      <c r="N15" s="23">
        <f t="shared" si="0"/>
        <v>78</v>
      </c>
      <c r="O15" s="24" t="s">
        <v>4</v>
      </c>
      <c r="P15" s="33">
        <f t="shared" si="1"/>
        <v>77.8</v>
      </c>
    </row>
    <row r="16" spans="3:16" ht="23.25" thickBot="1">
      <c r="C16" s="19" t="s">
        <v>45</v>
      </c>
      <c r="D16" s="21">
        <v>81</v>
      </c>
      <c r="E16" s="22">
        <v>77</v>
      </c>
      <c r="F16" s="22">
        <v>82</v>
      </c>
      <c r="G16" s="22">
        <v>75</v>
      </c>
      <c r="H16" s="22">
        <v>77</v>
      </c>
      <c r="I16" s="22">
        <v>82</v>
      </c>
      <c r="J16" s="22">
        <v>80</v>
      </c>
      <c r="K16" s="22">
        <v>74</v>
      </c>
      <c r="L16" s="22">
        <v>77</v>
      </c>
      <c r="M16" s="22">
        <v>78</v>
      </c>
      <c r="N16" s="23">
        <f t="shared" si="0"/>
        <v>77.5</v>
      </c>
      <c r="O16" s="24" t="s">
        <v>5</v>
      </c>
      <c r="P16" s="33">
        <f t="shared" si="1"/>
        <v>78.3</v>
      </c>
    </row>
    <row r="17" spans="3:16" ht="23.25" thickBot="1">
      <c r="C17" s="19" t="s">
        <v>46</v>
      </c>
      <c r="D17" s="21">
        <v>71</v>
      </c>
      <c r="E17" s="38">
        <v>65</v>
      </c>
      <c r="F17" s="38">
        <v>70</v>
      </c>
      <c r="G17" s="22">
        <v>69</v>
      </c>
      <c r="H17" s="22">
        <v>72</v>
      </c>
      <c r="I17" s="22">
        <v>80</v>
      </c>
      <c r="J17" s="22">
        <v>78</v>
      </c>
      <c r="K17" s="22">
        <v>83</v>
      </c>
      <c r="L17" s="34">
        <v>85</v>
      </c>
      <c r="M17" s="22">
        <v>80</v>
      </c>
      <c r="N17" s="23">
        <f t="shared" si="0"/>
        <v>75</v>
      </c>
      <c r="O17" s="24" t="s">
        <v>26</v>
      </c>
      <c r="P17" s="33">
        <f t="shared" si="1"/>
        <v>75.3</v>
      </c>
    </row>
    <row r="18" spans="3:16" ht="23.25" thickBot="1">
      <c r="C18" s="19" t="s">
        <v>48</v>
      </c>
      <c r="D18" s="40">
        <v>87</v>
      </c>
      <c r="E18" s="22">
        <v>80</v>
      </c>
      <c r="F18" s="22">
        <v>80</v>
      </c>
      <c r="G18" s="22">
        <v>69</v>
      </c>
      <c r="H18" s="22">
        <v>74</v>
      </c>
      <c r="I18" s="22">
        <v>67</v>
      </c>
      <c r="J18" s="22">
        <v>79</v>
      </c>
      <c r="K18" s="22">
        <v>73</v>
      </c>
      <c r="L18" s="22">
        <v>72</v>
      </c>
      <c r="M18" s="22">
        <v>71</v>
      </c>
      <c r="N18" s="23">
        <f t="shared" si="0"/>
        <v>73.5</v>
      </c>
      <c r="O18" s="24" t="s">
        <v>15</v>
      </c>
      <c r="P18" s="33">
        <f t="shared" si="1"/>
        <v>75.2</v>
      </c>
    </row>
    <row r="19" spans="3:16" ht="23.25" thickBot="1">
      <c r="C19" s="19" t="s">
        <v>53</v>
      </c>
      <c r="D19" s="21">
        <v>79</v>
      </c>
      <c r="E19" s="22">
        <v>79</v>
      </c>
      <c r="F19" s="22">
        <v>73</v>
      </c>
      <c r="G19" s="38">
        <v>66</v>
      </c>
      <c r="H19" s="22">
        <v>64</v>
      </c>
      <c r="I19" s="22">
        <v>71</v>
      </c>
      <c r="J19" s="38">
        <v>73</v>
      </c>
      <c r="K19" s="22">
        <v>72</v>
      </c>
      <c r="L19" s="38">
        <v>68</v>
      </c>
      <c r="M19" s="22">
        <v>68</v>
      </c>
      <c r="N19" s="23">
        <f t="shared" si="0"/>
        <v>71.5</v>
      </c>
      <c r="O19" s="24" t="s">
        <v>27</v>
      </c>
      <c r="P19" s="33">
        <f t="shared" si="1"/>
        <v>71.3</v>
      </c>
    </row>
    <row r="20" spans="3:16" ht="23.25" thickBot="1">
      <c r="C20" s="19" t="s">
        <v>47</v>
      </c>
      <c r="D20" s="39">
        <v>69</v>
      </c>
      <c r="E20" s="22">
        <v>68</v>
      </c>
      <c r="F20" s="22">
        <v>72</v>
      </c>
      <c r="G20" s="22">
        <v>72</v>
      </c>
      <c r="H20" s="38">
        <v>62</v>
      </c>
      <c r="I20" s="38">
        <v>63</v>
      </c>
      <c r="J20" s="22">
        <v>76</v>
      </c>
      <c r="K20" s="38">
        <v>67</v>
      </c>
      <c r="L20" s="38">
        <v>68</v>
      </c>
      <c r="M20" s="38">
        <v>63</v>
      </c>
      <c r="N20" s="23">
        <f t="shared" si="0"/>
        <v>68</v>
      </c>
      <c r="O20" s="24" t="s">
        <v>24</v>
      </c>
      <c r="P20" s="33">
        <f t="shared" si="1"/>
        <v>68</v>
      </c>
    </row>
    <row r="21" ht="8.25" customHeight="1"/>
    <row r="22" ht="16.5">
      <c r="C22" s="6" t="s">
        <v>61</v>
      </c>
    </row>
    <row r="23" spans="3:15" ht="16.5">
      <c r="C23" s="6" t="s">
        <v>60</v>
      </c>
      <c r="O23" s="32"/>
    </row>
    <row r="24" ht="8.25" customHeight="1" thickBot="1"/>
    <row r="25" spans="3:8" ht="17.25" thickBot="1">
      <c r="C25" s="6" t="s">
        <v>14</v>
      </c>
      <c r="D25" s="25" t="s">
        <v>16</v>
      </c>
      <c r="F25" s="17" t="s">
        <v>11</v>
      </c>
      <c r="G25" s="16" t="s">
        <v>12</v>
      </c>
      <c r="H25" s="6" t="s">
        <v>62</v>
      </c>
    </row>
    <row r="26" spans="3:8" ht="17.25" thickBot="1">
      <c r="C26" s="6" t="s">
        <v>8</v>
      </c>
      <c r="D26" s="9" t="s">
        <v>33</v>
      </c>
      <c r="H26" s="6" t="s">
        <v>63</v>
      </c>
    </row>
    <row r="27" spans="3:8" ht="17.25" thickBot="1">
      <c r="C27" s="6" t="s">
        <v>9</v>
      </c>
      <c r="D27" s="11" t="s">
        <v>57</v>
      </c>
      <c r="H27" s="6" t="s">
        <v>64</v>
      </c>
    </row>
    <row r="28" spans="3:8" ht="17.25" thickBot="1">
      <c r="C28" s="10" t="s">
        <v>10</v>
      </c>
      <c r="D28" s="12" t="s">
        <v>58</v>
      </c>
      <c r="F28" s="14" t="s">
        <v>13</v>
      </c>
      <c r="G28" s="15"/>
      <c r="H28" s="6" t="s">
        <v>59</v>
      </c>
    </row>
  </sheetData>
  <sheetProtection/>
  <printOptions/>
  <pageMargins left="0.57" right="0.28" top="0.13" bottom="0.13" header="0.13" footer="0.13"/>
  <pageSetup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in2ip5</cp:lastModifiedBy>
  <cp:lastPrinted>2007-11-01T07:57:28Z</cp:lastPrinted>
  <dcterms:created xsi:type="dcterms:W3CDTF">1997-01-24T11:07:25Z</dcterms:created>
  <dcterms:modified xsi:type="dcterms:W3CDTF">2009-09-09T06:26:29Z</dcterms:modified>
  <cp:category/>
  <cp:version/>
  <cp:contentType/>
  <cp:contentStatus/>
</cp:coreProperties>
</file>