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uller Thurgau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<sst xmlns="http://schemas.openxmlformats.org/spreadsheetml/2006/main" count="78" uniqueCount="71">
  <si>
    <t>Petra</t>
  </si>
  <si>
    <t>Martin</t>
  </si>
  <si>
    <t>10.</t>
  </si>
  <si>
    <t>12.</t>
  </si>
  <si>
    <t>Pořadí</t>
  </si>
  <si>
    <t>Medián</t>
  </si>
  <si>
    <t>Zlatá medaile :</t>
  </si>
  <si>
    <t>Stříbrná medaile :</t>
  </si>
  <si>
    <t>"Top3"</t>
  </si>
  <si>
    <t>"No1"</t>
  </si>
  <si>
    <t>"Down under"</t>
  </si>
  <si>
    <t>Velká zlatá medaile :</t>
  </si>
  <si>
    <t>0 x</t>
  </si>
  <si>
    <t>02.</t>
  </si>
  <si>
    <t>04.</t>
  </si>
  <si>
    <t>07.</t>
  </si>
  <si>
    <t>Vzorek/Porotce:</t>
  </si>
  <si>
    <t>16.</t>
  </si>
  <si>
    <t>03.</t>
  </si>
  <si>
    <t>13.</t>
  </si>
  <si>
    <t>15.</t>
  </si>
  <si>
    <t>17.</t>
  </si>
  <si>
    <t>01.</t>
  </si>
  <si>
    <t>08.</t>
  </si>
  <si>
    <t>18.</t>
  </si>
  <si>
    <t xml:space="preserve"> </t>
  </si>
  <si>
    <t>09.</t>
  </si>
  <si>
    <t>14.</t>
  </si>
  <si>
    <t>11.</t>
  </si>
  <si>
    <t>05.</t>
  </si>
  <si>
    <t>06.</t>
  </si>
  <si>
    <t>Jirka</t>
  </si>
  <si>
    <t>Jára</t>
  </si>
  <si>
    <t>Pavel</t>
  </si>
  <si>
    <t>ex</t>
  </si>
  <si>
    <r>
      <t>M</t>
    </r>
    <r>
      <rPr>
        <b/>
        <sz val="24"/>
        <rFont val="Comic Sans MS"/>
        <family val="4"/>
      </rPr>
      <t>ü</t>
    </r>
    <r>
      <rPr>
        <b/>
        <sz val="24"/>
        <rFont val="Comic Sans MS"/>
        <family val="4"/>
      </rPr>
      <t>ller Thurgau</t>
    </r>
  </si>
  <si>
    <t>25. června 2015</t>
  </si>
  <si>
    <r>
      <t>02.</t>
    </r>
    <r>
      <rPr>
        <b/>
        <i/>
        <sz val="10"/>
        <rFont val="Comic Sans MS"/>
        <family val="4"/>
      </rPr>
      <t>MT 14 zem Svoboda</t>
    </r>
  </si>
  <si>
    <r>
      <t>01.</t>
    </r>
    <r>
      <rPr>
        <b/>
        <i/>
        <sz val="10"/>
        <rFont val="Comic Sans MS"/>
        <family val="4"/>
      </rPr>
      <t>MT 14 zem Hort</t>
    </r>
  </si>
  <si>
    <r>
      <t>03.</t>
    </r>
    <r>
      <rPr>
        <b/>
        <i/>
        <sz val="10"/>
        <rFont val="Comic Sans MS"/>
        <family val="4"/>
      </rPr>
      <t>MT 14 zem Ludvík</t>
    </r>
  </si>
  <si>
    <r>
      <t>04.</t>
    </r>
    <r>
      <rPr>
        <b/>
        <i/>
        <sz val="10"/>
        <rFont val="Comic Sans MS"/>
        <family val="4"/>
      </rPr>
      <t>MT 14 zem Sedlák</t>
    </r>
  </si>
  <si>
    <r>
      <t>05.</t>
    </r>
    <r>
      <rPr>
        <b/>
        <i/>
        <sz val="10"/>
        <rFont val="Comic Sans MS"/>
        <family val="4"/>
      </rPr>
      <t>MT 14 kab Hruška</t>
    </r>
  </si>
  <si>
    <r>
      <t>06.</t>
    </r>
    <r>
      <rPr>
        <b/>
        <i/>
        <sz val="10"/>
        <rFont val="Comic Sans MS"/>
        <family val="4"/>
      </rPr>
      <t>MT 13 kab SOŠV</t>
    </r>
  </si>
  <si>
    <r>
      <t>07.</t>
    </r>
    <r>
      <rPr>
        <b/>
        <i/>
        <sz val="10"/>
        <rFont val="Comic Sans MS"/>
        <family val="4"/>
      </rPr>
      <t>MT 13 kab ŠS Mělník</t>
    </r>
  </si>
  <si>
    <r>
      <t>08.</t>
    </r>
    <r>
      <rPr>
        <b/>
        <i/>
        <sz val="10"/>
        <rFont val="Comic Sans MS"/>
        <family val="4"/>
      </rPr>
      <t>MT 13 kab Horák</t>
    </r>
  </si>
  <si>
    <r>
      <t>09.</t>
    </r>
    <r>
      <rPr>
        <b/>
        <i/>
        <sz val="10"/>
        <rFont val="Comic Sans MS"/>
        <family val="4"/>
      </rPr>
      <t>MT 13 jak Znovín</t>
    </r>
  </si>
  <si>
    <r>
      <t>10.</t>
    </r>
    <r>
      <rPr>
        <b/>
        <i/>
        <sz val="10"/>
        <rFont val="Comic Sans MS"/>
        <family val="4"/>
      </rPr>
      <t>MT 13 Anselmann /D/</t>
    </r>
  </si>
  <si>
    <t>Luboš</t>
  </si>
  <si>
    <t>Franta</t>
  </si>
  <si>
    <t>19.</t>
  </si>
  <si>
    <t>Petr</t>
  </si>
  <si>
    <t>Dana</t>
  </si>
  <si>
    <t>Vašek</t>
  </si>
  <si>
    <r>
      <t>20.</t>
    </r>
    <r>
      <rPr>
        <b/>
        <i/>
        <sz val="10"/>
        <rFont val="Comic Sans MS"/>
        <family val="4"/>
      </rPr>
      <t>MT 97 kab Agrosovín</t>
    </r>
  </si>
  <si>
    <r>
      <t>19.</t>
    </r>
    <r>
      <rPr>
        <b/>
        <i/>
        <sz val="10"/>
        <rFont val="Comic Sans MS"/>
        <family val="4"/>
      </rPr>
      <t>MT 99 ps Motl</t>
    </r>
  </si>
  <si>
    <r>
      <t>18.</t>
    </r>
    <r>
      <rPr>
        <b/>
        <i/>
        <sz val="10"/>
        <rFont val="Comic Sans MS"/>
        <family val="4"/>
      </rPr>
      <t>MT 11 kab Ilias</t>
    </r>
  </si>
  <si>
    <r>
      <t>17.</t>
    </r>
    <r>
      <rPr>
        <b/>
        <i/>
        <sz val="10"/>
        <rFont val="Comic Sans MS"/>
        <family val="4"/>
      </rPr>
      <t>MT 12 ps Znovín</t>
    </r>
  </si>
  <si>
    <r>
      <t>16.</t>
    </r>
    <r>
      <rPr>
        <b/>
        <i/>
        <sz val="10"/>
        <rFont val="Comic Sans MS"/>
        <family val="4"/>
      </rPr>
      <t>MT 12 kab Kovacs</t>
    </r>
  </si>
  <si>
    <r>
      <t>15.</t>
    </r>
    <r>
      <rPr>
        <b/>
        <i/>
        <sz val="10"/>
        <rFont val="Comic Sans MS"/>
        <family val="4"/>
      </rPr>
      <t>MT 12 kab Wirsching /D/</t>
    </r>
  </si>
  <si>
    <r>
      <t>14.</t>
    </r>
    <r>
      <rPr>
        <b/>
        <i/>
        <sz val="10"/>
        <rFont val="Comic Sans MS"/>
        <family val="4"/>
      </rPr>
      <t>MT 12 jak Kobylí</t>
    </r>
  </si>
  <si>
    <r>
      <t>13.</t>
    </r>
    <r>
      <rPr>
        <b/>
        <i/>
        <sz val="10"/>
        <rFont val="Comic Sans MS"/>
        <family val="4"/>
      </rPr>
      <t>MT 13 ps Mikros</t>
    </r>
  </si>
  <si>
    <r>
      <t>12.</t>
    </r>
    <r>
      <rPr>
        <b/>
        <i/>
        <sz val="10"/>
        <rFont val="Comic Sans MS"/>
        <family val="4"/>
      </rPr>
      <t>MT 13 ps Moravíno</t>
    </r>
  </si>
  <si>
    <r>
      <t>11.</t>
    </r>
    <r>
      <rPr>
        <b/>
        <i/>
        <sz val="10"/>
        <rFont val="Comic Sans MS"/>
        <family val="4"/>
      </rPr>
      <t>MT 13 ps VS Valtice</t>
    </r>
  </si>
  <si>
    <t>2 x</t>
  </si>
  <si>
    <t>9 x</t>
  </si>
  <si>
    <t>Porotci: Petra Křístková ("Milovník milerky": Ø84.5), Martin Křístek, Jiří Mláděnka, Lubomír Bárta, Pavel Šebesta</t>
  </si>
  <si>
    <t xml:space="preserve">("Nepřítel milerky": Ø81.6), Jaroslav Kozel, František Kolařík, Dana Lorencová, Václav Matula, Petr Pánek </t>
  </si>
  <si>
    <t>Agrosovín 5x, Kobylí 2x, Znovín 2x</t>
  </si>
  <si>
    <t>korek</t>
  </si>
  <si>
    <t xml:space="preserve">Mikros 10x (10x vítěz), Moravíno 7x, Anselmann 4x, Wirsching 3x, </t>
  </si>
  <si>
    <t xml:space="preserve">VSV 3x, Motl 3x, Ludvík 2x, Ilias 2x, Svoboda 1x, Mělník 1x, Sedlák 1x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</si>
</sst>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32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5" borderId="13" xfId="0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2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7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 horizontal="right"/>
    </xf>
    <xf numFmtId="0" fontId="0" fillId="32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 descr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32"/>
  <sheetViews>
    <sheetView tabSelected="1" zoomScalePageLayoutView="0" workbookViewId="0" topLeftCell="B1">
      <selection activeCell="S11" sqref="S11"/>
    </sheetView>
  </sheetViews>
  <sheetFormatPr defaultColWidth="9.140625" defaultRowHeight="12.75"/>
  <cols>
    <col min="1" max="1" width="2.57421875" style="0" hidden="1" customWidth="1"/>
    <col min="2" max="2" width="3.140625" style="0" customWidth="1"/>
    <col min="3" max="3" width="30.421875" style="0" customWidth="1"/>
    <col min="4" max="13" width="7.8515625" style="0" customWidth="1"/>
    <col min="14" max="15" width="8.28125" style="0" customWidth="1"/>
    <col min="16" max="16" width="6.7109375" style="45" customWidth="1"/>
    <col min="17" max="17" width="6.7109375" style="0" customWidth="1"/>
  </cols>
  <sheetData>
    <row r="1" ht="12.75"/>
    <row r="2" spans="4:12" ht="33" customHeight="1">
      <c r="D2" s="24"/>
      <c r="E2" s="24"/>
      <c r="F2" s="12" t="s">
        <v>35</v>
      </c>
      <c r="G2" s="12"/>
      <c r="H2" s="24"/>
      <c r="K2" s="17"/>
      <c r="L2" s="25" t="s">
        <v>36</v>
      </c>
    </row>
    <row r="3" ht="13.5" thickBot="1"/>
    <row r="4" spans="3:19" ht="23.25" thickBot="1">
      <c r="C4" s="5" t="s">
        <v>16</v>
      </c>
      <c r="D4" s="3" t="s">
        <v>0</v>
      </c>
      <c r="E4" s="1" t="s">
        <v>1</v>
      </c>
      <c r="F4" s="1" t="s">
        <v>31</v>
      </c>
      <c r="G4" s="1" t="s">
        <v>47</v>
      </c>
      <c r="H4" s="1" t="s">
        <v>33</v>
      </c>
      <c r="I4" s="7" t="s">
        <v>32</v>
      </c>
      <c r="J4" s="7" t="s">
        <v>48</v>
      </c>
      <c r="K4" s="7" t="s">
        <v>51</v>
      </c>
      <c r="L4" s="7" t="s">
        <v>52</v>
      </c>
      <c r="M4" s="7" t="s">
        <v>50</v>
      </c>
      <c r="N4" s="4" t="s">
        <v>5</v>
      </c>
      <c r="O4" s="4" t="s">
        <v>4</v>
      </c>
      <c r="S4" s="27"/>
    </row>
    <row r="5" spans="3:16" ht="23.25" thickBot="1">
      <c r="C5" s="33" t="s">
        <v>60</v>
      </c>
      <c r="D5" s="41">
        <v>89</v>
      </c>
      <c r="E5" s="37">
        <v>90</v>
      </c>
      <c r="F5" s="31">
        <v>89</v>
      </c>
      <c r="G5" s="39">
        <v>100</v>
      </c>
      <c r="H5" s="39">
        <v>93</v>
      </c>
      <c r="I5" s="31">
        <v>89</v>
      </c>
      <c r="J5" s="39">
        <v>93</v>
      </c>
      <c r="K5" s="39">
        <v>91</v>
      </c>
      <c r="L5" s="39">
        <v>95</v>
      </c>
      <c r="M5" s="39">
        <v>91</v>
      </c>
      <c r="N5" s="21">
        <f>MEDIAN(D5:M5)</f>
        <v>91</v>
      </c>
      <c r="O5" s="43" t="s">
        <v>22</v>
      </c>
      <c r="P5" s="45">
        <f>AVERAGE(D5:M5)</f>
        <v>92</v>
      </c>
    </row>
    <row r="6" spans="3:17" ht="23.25" thickBot="1">
      <c r="C6" s="34" t="s">
        <v>61</v>
      </c>
      <c r="D6" s="35">
        <v>88</v>
      </c>
      <c r="E6" s="38">
        <v>89</v>
      </c>
      <c r="F6" s="20">
        <v>87</v>
      </c>
      <c r="G6" s="38">
        <v>91</v>
      </c>
      <c r="H6" s="38">
        <v>87</v>
      </c>
      <c r="I6" s="20">
        <v>86</v>
      </c>
      <c r="J6" s="20">
        <v>86</v>
      </c>
      <c r="K6" s="38">
        <v>88</v>
      </c>
      <c r="L6" s="38">
        <v>90</v>
      </c>
      <c r="M6" s="40">
        <v>89</v>
      </c>
      <c r="N6" s="8">
        <f>MEDIAN(D6:M6)</f>
        <v>88</v>
      </c>
      <c r="O6" s="43" t="s">
        <v>13</v>
      </c>
      <c r="P6" s="45">
        <f>AVERAGE(D6:M6)</f>
        <v>88.1</v>
      </c>
      <c r="Q6" t="s">
        <v>25</v>
      </c>
    </row>
    <row r="7" spans="3:16" ht="23.25" thickBot="1">
      <c r="C7" s="34" t="s">
        <v>46</v>
      </c>
      <c r="D7" s="35">
        <v>88</v>
      </c>
      <c r="E7" s="38">
        <v>88</v>
      </c>
      <c r="F7" s="38">
        <v>88</v>
      </c>
      <c r="G7" s="20">
        <v>85</v>
      </c>
      <c r="H7" s="20">
        <v>84</v>
      </c>
      <c r="I7" s="20">
        <v>86</v>
      </c>
      <c r="J7" s="38">
        <v>87</v>
      </c>
      <c r="K7" s="29">
        <v>84</v>
      </c>
      <c r="L7" s="20">
        <v>87</v>
      </c>
      <c r="M7" s="20">
        <v>86</v>
      </c>
      <c r="N7" s="21">
        <f>MEDIAN(D7:M7)</f>
        <v>86.5</v>
      </c>
      <c r="O7" s="44" t="s">
        <v>18</v>
      </c>
      <c r="P7" s="45">
        <f>AVERAGE(D7:M7)</f>
        <v>86.3</v>
      </c>
    </row>
    <row r="8" spans="3:16" ht="23.25" thickBot="1">
      <c r="C8" s="2" t="s">
        <v>58</v>
      </c>
      <c r="D8" s="35">
        <v>88</v>
      </c>
      <c r="E8" s="20">
        <v>87</v>
      </c>
      <c r="F8" s="20">
        <v>86</v>
      </c>
      <c r="G8" s="20">
        <v>87</v>
      </c>
      <c r="H8" s="20">
        <v>84</v>
      </c>
      <c r="I8" s="20">
        <v>86</v>
      </c>
      <c r="J8" s="20">
        <v>85</v>
      </c>
      <c r="K8" s="38">
        <v>88</v>
      </c>
      <c r="L8" s="38">
        <v>88</v>
      </c>
      <c r="M8" s="20">
        <v>83</v>
      </c>
      <c r="N8" s="8">
        <f>MEDIAN(D8:M8)</f>
        <v>86.5</v>
      </c>
      <c r="O8" s="44" t="s">
        <v>14</v>
      </c>
      <c r="P8" s="45">
        <f>AVERAGE(D8:M8)</f>
        <v>86.2</v>
      </c>
    </row>
    <row r="9" spans="3:16" ht="23.25" thickBot="1">
      <c r="C9" s="2" t="s">
        <v>62</v>
      </c>
      <c r="D9" s="19">
        <v>86</v>
      </c>
      <c r="E9" s="20">
        <v>86</v>
      </c>
      <c r="F9" s="20">
        <v>86</v>
      </c>
      <c r="G9" s="38">
        <v>96</v>
      </c>
      <c r="H9" s="38">
        <v>89</v>
      </c>
      <c r="I9" s="38">
        <v>88</v>
      </c>
      <c r="J9" s="20">
        <v>85</v>
      </c>
      <c r="K9" s="29">
        <v>87</v>
      </c>
      <c r="L9" s="20">
        <v>84</v>
      </c>
      <c r="M9" s="20">
        <v>82</v>
      </c>
      <c r="N9" s="21">
        <f>MEDIAN(D9:M9)</f>
        <v>86</v>
      </c>
      <c r="O9" s="44" t="s">
        <v>29</v>
      </c>
      <c r="P9" s="45">
        <f>AVERAGE(D9:M9)</f>
        <v>86.9</v>
      </c>
    </row>
    <row r="10" spans="3:16" ht="23.25" thickBot="1">
      <c r="C10" s="18" t="s">
        <v>39</v>
      </c>
      <c r="D10" s="19">
        <v>82</v>
      </c>
      <c r="E10" s="20">
        <v>82</v>
      </c>
      <c r="F10" s="20">
        <v>85</v>
      </c>
      <c r="G10" s="20">
        <v>82</v>
      </c>
      <c r="H10" s="20">
        <v>86</v>
      </c>
      <c r="I10" s="20">
        <v>87</v>
      </c>
      <c r="J10" s="38">
        <v>89</v>
      </c>
      <c r="K10" s="20">
        <v>86</v>
      </c>
      <c r="L10" s="20">
        <v>83</v>
      </c>
      <c r="M10" s="38">
        <v>89</v>
      </c>
      <c r="N10" s="8">
        <f>MEDIAN(D10:M10)</f>
        <v>85.5</v>
      </c>
      <c r="O10" s="44" t="s">
        <v>30</v>
      </c>
      <c r="P10" s="45">
        <f>AVERAGE(D10:M10)</f>
        <v>85.1</v>
      </c>
    </row>
    <row r="11" spans="3:16" ht="23.25" thickBot="1">
      <c r="C11" s="2" t="s">
        <v>55</v>
      </c>
      <c r="D11" s="28">
        <v>83</v>
      </c>
      <c r="E11" s="40">
        <v>88</v>
      </c>
      <c r="F11" s="20">
        <v>78</v>
      </c>
      <c r="G11" s="20">
        <v>86</v>
      </c>
      <c r="H11" s="20">
        <v>83</v>
      </c>
      <c r="I11" s="20">
        <v>86</v>
      </c>
      <c r="J11" s="20">
        <v>86</v>
      </c>
      <c r="K11" s="20">
        <v>83</v>
      </c>
      <c r="L11" s="38">
        <v>88</v>
      </c>
      <c r="M11" s="20">
        <v>85</v>
      </c>
      <c r="N11" s="8">
        <f>MEDIAN(D11:M11)</f>
        <v>85.5</v>
      </c>
      <c r="O11" s="44" t="s">
        <v>15</v>
      </c>
      <c r="P11" s="45">
        <f>AVERAGE(D11:M11)</f>
        <v>84.6</v>
      </c>
    </row>
    <row r="12" spans="3:16" ht="23.25" thickBot="1">
      <c r="C12" s="18" t="s">
        <v>54</v>
      </c>
      <c r="D12" s="36">
        <v>88</v>
      </c>
      <c r="E12" s="29">
        <v>85</v>
      </c>
      <c r="F12" s="20">
        <v>83</v>
      </c>
      <c r="G12" s="20">
        <v>86</v>
      </c>
      <c r="H12" s="20">
        <v>85</v>
      </c>
      <c r="I12" s="38">
        <v>88</v>
      </c>
      <c r="J12" s="38">
        <v>87</v>
      </c>
      <c r="K12" s="20">
        <v>84</v>
      </c>
      <c r="L12" s="20">
        <v>85</v>
      </c>
      <c r="M12" s="20">
        <v>85</v>
      </c>
      <c r="N12" s="8">
        <f>MEDIAN(D12:M12)</f>
        <v>85</v>
      </c>
      <c r="O12" s="44" t="s">
        <v>23</v>
      </c>
      <c r="P12" s="45">
        <f>AVERAGE(D12:M12)</f>
        <v>85.6</v>
      </c>
    </row>
    <row r="13" spans="3:16" ht="23.25" thickBot="1">
      <c r="C13" s="18" t="s">
        <v>37</v>
      </c>
      <c r="D13" s="20">
        <v>85</v>
      </c>
      <c r="E13" s="20">
        <v>84</v>
      </c>
      <c r="F13" s="38">
        <v>88</v>
      </c>
      <c r="G13" s="20">
        <v>76</v>
      </c>
      <c r="H13" s="20">
        <v>75</v>
      </c>
      <c r="I13" s="20">
        <v>86</v>
      </c>
      <c r="J13" s="20">
        <v>82</v>
      </c>
      <c r="K13" s="20">
        <v>87</v>
      </c>
      <c r="L13" s="29">
        <v>84</v>
      </c>
      <c r="M13" s="20">
        <v>85</v>
      </c>
      <c r="N13" s="8">
        <f>MEDIAN(D13:M13)</f>
        <v>84.5</v>
      </c>
      <c r="O13" s="44" t="s">
        <v>26</v>
      </c>
      <c r="P13" s="45">
        <f>AVERAGE(D13:M13)</f>
        <v>83.2</v>
      </c>
    </row>
    <row r="14" spans="3:16" ht="23.25" thickBot="1">
      <c r="C14" s="18" t="s">
        <v>40</v>
      </c>
      <c r="D14" s="19">
        <v>86</v>
      </c>
      <c r="E14" s="20">
        <v>85</v>
      </c>
      <c r="F14" s="20">
        <v>84</v>
      </c>
      <c r="G14" s="20">
        <v>80</v>
      </c>
      <c r="H14" s="20">
        <v>81</v>
      </c>
      <c r="I14" s="38">
        <v>88</v>
      </c>
      <c r="J14" s="20">
        <v>85</v>
      </c>
      <c r="K14" s="26">
        <v>83</v>
      </c>
      <c r="L14" s="26">
        <v>83</v>
      </c>
      <c r="M14" s="26">
        <v>84</v>
      </c>
      <c r="N14" s="8">
        <f>MEDIAN(D14:M14)</f>
        <v>84</v>
      </c>
      <c r="O14" s="44" t="s">
        <v>2</v>
      </c>
      <c r="P14" s="45">
        <f>AVERAGE(D14:M14)</f>
        <v>83.9</v>
      </c>
    </row>
    <row r="15" spans="3:16" ht="23.25" thickBot="1">
      <c r="C15" s="18" t="s">
        <v>43</v>
      </c>
      <c r="D15" s="35">
        <v>88</v>
      </c>
      <c r="E15" s="20">
        <v>87</v>
      </c>
      <c r="F15" s="20">
        <v>84</v>
      </c>
      <c r="G15" s="20">
        <v>80</v>
      </c>
      <c r="H15" s="20">
        <v>78</v>
      </c>
      <c r="I15" s="19">
        <v>84</v>
      </c>
      <c r="J15" s="20">
        <v>82</v>
      </c>
      <c r="K15" s="20">
        <v>87</v>
      </c>
      <c r="L15" s="29">
        <v>83</v>
      </c>
      <c r="M15" s="29">
        <v>84</v>
      </c>
      <c r="N15" s="21">
        <f>MEDIAN(D15:M15)</f>
        <v>84</v>
      </c>
      <c r="O15" s="44" t="s">
        <v>28</v>
      </c>
      <c r="P15" s="45">
        <f>AVERAGE(D15:M15)</f>
        <v>83.7</v>
      </c>
    </row>
    <row r="16" spans="3:16" ht="23.25" thickBot="1">
      <c r="C16" s="18" t="s">
        <v>44</v>
      </c>
      <c r="D16" s="19">
        <v>84</v>
      </c>
      <c r="E16" s="20">
        <v>85</v>
      </c>
      <c r="F16" s="20">
        <v>82</v>
      </c>
      <c r="G16" s="20">
        <v>84</v>
      </c>
      <c r="H16" s="20">
        <v>83</v>
      </c>
      <c r="I16" s="20">
        <v>84</v>
      </c>
      <c r="J16" s="20">
        <v>84</v>
      </c>
      <c r="K16" s="20">
        <v>82</v>
      </c>
      <c r="L16" s="20">
        <v>82</v>
      </c>
      <c r="M16" s="20">
        <v>79</v>
      </c>
      <c r="N16" s="21">
        <f>MEDIAN(D16:M16)</f>
        <v>83.5</v>
      </c>
      <c r="O16" s="22" t="s">
        <v>3</v>
      </c>
      <c r="P16" s="45">
        <f>AVERAGE(D16:M16)</f>
        <v>82.9</v>
      </c>
    </row>
    <row r="17" spans="3:16" ht="23.25" thickBot="1">
      <c r="C17" s="18" t="s">
        <v>38</v>
      </c>
      <c r="D17" s="20">
        <v>83</v>
      </c>
      <c r="E17" s="20">
        <v>83</v>
      </c>
      <c r="F17" s="20">
        <v>83</v>
      </c>
      <c r="G17" s="20">
        <v>83</v>
      </c>
      <c r="H17" s="20">
        <v>83</v>
      </c>
      <c r="I17" s="20">
        <v>83</v>
      </c>
      <c r="J17" s="20">
        <v>83</v>
      </c>
      <c r="K17" s="20">
        <v>83</v>
      </c>
      <c r="L17" s="20">
        <v>83</v>
      </c>
      <c r="M17" s="20">
        <v>83</v>
      </c>
      <c r="N17" s="8">
        <f>MEDIAN(D17:M17)</f>
        <v>83</v>
      </c>
      <c r="O17" s="22" t="s">
        <v>19</v>
      </c>
      <c r="P17" s="46">
        <f>AVERAGE(D17:M17)</f>
        <v>83</v>
      </c>
    </row>
    <row r="18" spans="3:16" ht="23.25" thickBot="1">
      <c r="C18" s="18" t="s">
        <v>42</v>
      </c>
      <c r="D18" s="28">
        <v>83</v>
      </c>
      <c r="E18" s="29">
        <v>84</v>
      </c>
      <c r="F18" s="29">
        <v>85</v>
      </c>
      <c r="G18" s="29">
        <v>78</v>
      </c>
      <c r="H18" s="29">
        <v>82</v>
      </c>
      <c r="I18" s="20">
        <v>83</v>
      </c>
      <c r="J18" s="29">
        <v>82</v>
      </c>
      <c r="K18" s="29">
        <v>83</v>
      </c>
      <c r="L18" s="29">
        <v>86</v>
      </c>
      <c r="M18" s="29">
        <v>84</v>
      </c>
      <c r="N18" s="21">
        <f>MEDIAN(D18:M18)</f>
        <v>83</v>
      </c>
      <c r="O18" s="22" t="s">
        <v>27</v>
      </c>
      <c r="P18" s="45">
        <f>AVERAGE(D18:M18)</f>
        <v>83</v>
      </c>
    </row>
    <row r="19" spans="3:16" ht="23.25" thickBot="1">
      <c r="C19" s="2" t="s">
        <v>57</v>
      </c>
      <c r="D19" s="28">
        <v>86</v>
      </c>
      <c r="E19" s="29">
        <v>82</v>
      </c>
      <c r="F19" s="20">
        <v>81</v>
      </c>
      <c r="G19" s="20">
        <v>81</v>
      </c>
      <c r="H19" s="20">
        <v>79</v>
      </c>
      <c r="I19" s="20">
        <v>83</v>
      </c>
      <c r="J19" s="20">
        <v>82</v>
      </c>
      <c r="K19" s="20">
        <v>80</v>
      </c>
      <c r="L19" s="20">
        <v>81</v>
      </c>
      <c r="M19" s="20">
        <v>82</v>
      </c>
      <c r="N19" s="8">
        <f>MEDIAN(D19:M19)</f>
        <v>81.5</v>
      </c>
      <c r="O19" s="22" t="s">
        <v>20</v>
      </c>
      <c r="P19" s="45">
        <f>AVERAGE(D19:M19)</f>
        <v>81.7</v>
      </c>
    </row>
    <row r="20" spans="3:16" ht="23.25" thickBot="1">
      <c r="C20" s="18" t="s">
        <v>41</v>
      </c>
      <c r="D20" s="19">
        <v>80</v>
      </c>
      <c r="E20" s="20">
        <v>80</v>
      </c>
      <c r="F20" s="20">
        <v>80</v>
      </c>
      <c r="G20" s="20">
        <v>79</v>
      </c>
      <c r="H20" s="20">
        <v>85</v>
      </c>
      <c r="I20" s="20">
        <v>84</v>
      </c>
      <c r="J20" s="20">
        <v>80</v>
      </c>
      <c r="K20" s="20">
        <v>79</v>
      </c>
      <c r="L20" s="20">
        <v>79</v>
      </c>
      <c r="M20" s="20">
        <v>82</v>
      </c>
      <c r="N20" s="8">
        <f>MEDIAN(D20:M20)</f>
        <v>80</v>
      </c>
      <c r="O20" s="22" t="s">
        <v>17</v>
      </c>
      <c r="P20" s="45">
        <f>AVERAGE(D20:M20)</f>
        <v>80.8</v>
      </c>
    </row>
    <row r="21" spans="3:16" ht="23.25" thickBot="1">
      <c r="C21" s="2" t="s">
        <v>56</v>
      </c>
      <c r="D21" s="32">
        <v>77</v>
      </c>
      <c r="E21" s="29">
        <v>79</v>
      </c>
      <c r="F21" s="20">
        <v>78</v>
      </c>
      <c r="G21" s="20">
        <v>80</v>
      </c>
      <c r="H21" s="20">
        <v>75</v>
      </c>
      <c r="I21" s="20">
        <v>79</v>
      </c>
      <c r="J21" s="20">
        <v>80</v>
      </c>
      <c r="K21" s="32">
        <v>78</v>
      </c>
      <c r="L21" s="20">
        <v>78</v>
      </c>
      <c r="M21" s="20">
        <v>86</v>
      </c>
      <c r="N21" s="8">
        <f>MEDIAN(D21:M21)</f>
        <v>78.5</v>
      </c>
      <c r="O21" s="22" t="s">
        <v>21</v>
      </c>
      <c r="P21" s="45">
        <f>AVERAGE(D21:M21)</f>
        <v>79</v>
      </c>
    </row>
    <row r="22" spans="3:16" ht="23.25" thickBot="1">
      <c r="C22" s="18" t="s">
        <v>59</v>
      </c>
      <c r="D22" s="19">
        <v>79</v>
      </c>
      <c r="E22" s="20">
        <v>78</v>
      </c>
      <c r="F22" s="32">
        <v>73</v>
      </c>
      <c r="G22" s="20">
        <v>80</v>
      </c>
      <c r="H22" s="20">
        <v>75</v>
      </c>
      <c r="I22" s="20">
        <v>78</v>
      </c>
      <c r="J22" s="20">
        <v>79</v>
      </c>
      <c r="K22" s="20">
        <v>80</v>
      </c>
      <c r="L22" s="32">
        <v>75</v>
      </c>
      <c r="M22" s="20">
        <v>80</v>
      </c>
      <c r="N22" s="8">
        <f>MEDIAN(D22:M22)</f>
        <v>78.5</v>
      </c>
      <c r="O22" s="22" t="s">
        <v>24</v>
      </c>
      <c r="P22" s="45">
        <f>AVERAGE(D22:M22)</f>
        <v>77.7</v>
      </c>
    </row>
    <row r="23" spans="3:16" ht="23.25" thickBot="1">
      <c r="C23" s="18" t="s">
        <v>53</v>
      </c>
      <c r="D23" s="19">
        <v>83</v>
      </c>
      <c r="E23" s="32">
        <v>77</v>
      </c>
      <c r="F23" s="20">
        <v>74</v>
      </c>
      <c r="G23" s="32">
        <v>51</v>
      </c>
      <c r="H23" s="32">
        <v>66</v>
      </c>
      <c r="I23" s="19">
        <v>76</v>
      </c>
      <c r="J23" s="32">
        <v>73</v>
      </c>
      <c r="K23" s="20">
        <v>81</v>
      </c>
      <c r="L23" s="20">
        <v>80</v>
      </c>
      <c r="M23" s="32">
        <v>74</v>
      </c>
      <c r="N23" s="8">
        <f>MEDIAN(D23:M23)</f>
        <v>75</v>
      </c>
      <c r="O23" s="22" t="s">
        <v>49</v>
      </c>
      <c r="P23" s="45">
        <f>AVERAGE(D23:M23)</f>
        <v>73.5</v>
      </c>
    </row>
    <row r="24" spans="3:16" ht="23.25" thickBot="1">
      <c r="C24" s="18" t="s">
        <v>45</v>
      </c>
      <c r="D24" s="42" t="s">
        <v>34</v>
      </c>
      <c r="E24" s="30" t="s">
        <v>34</v>
      </c>
      <c r="F24" s="30" t="s">
        <v>34</v>
      </c>
      <c r="G24" s="29">
        <v>83</v>
      </c>
      <c r="H24" s="20">
        <v>78</v>
      </c>
      <c r="I24" s="32">
        <v>75</v>
      </c>
      <c r="J24" s="30" t="s">
        <v>34</v>
      </c>
      <c r="K24" s="30" t="s">
        <v>34</v>
      </c>
      <c r="L24" s="30" t="s">
        <v>34</v>
      </c>
      <c r="M24" s="29">
        <v>80</v>
      </c>
      <c r="N24" s="21" t="s">
        <v>68</v>
      </c>
      <c r="O24" s="22" t="s">
        <v>34</v>
      </c>
      <c r="P24" s="45" t="s">
        <v>68</v>
      </c>
    </row>
    <row r="25" spans="4:13" s="45" customFormat="1" ht="6.75" customHeight="1">
      <c r="D25" s="45">
        <f>AVERAGE(D5:D24)</f>
        <v>84.52631578947368</v>
      </c>
      <c r="E25" s="45">
        <f>AVERAGE(E5:E24)</f>
        <v>84.15789473684211</v>
      </c>
      <c r="F25" s="45">
        <f>AVERAGE(F5:F24)</f>
        <v>82.84210526315789</v>
      </c>
      <c r="G25" s="45">
        <f>AVERAGE(G5:G24)</f>
        <v>82.4</v>
      </c>
      <c r="H25" s="45">
        <f>AVERAGE(H5:H24)</f>
        <v>81.55</v>
      </c>
      <c r="I25" s="45">
        <f>AVERAGE(I5:I24)</f>
        <v>83.95</v>
      </c>
      <c r="J25" s="45">
        <f>AVERAGE(J5:J24)</f>
        <v>83.6842105263158</v>
      </c>
      <c r="K25" s="45">
        <f>AVERAGE(K5:K24)</f>
        <v>83.89473684210526</v>
      </c>
      <c r="L25" s="45">
        <f>AVERAGE(L5:L24)</f>
        <v>83.89473684210526</v>
      </c>
      <c r="M25" s="45">
        <f>AVERAGE(M5:M24)</f>
        <v>83.65</v>
      </c>
    </row>
    <row r="26" ht="16.5">
      <c r="C26" s="6" t="s">
        <v>65</v>
      </c>
    </row>
    <row r="27" ht="16.5">
      <c r="C27" s="6" t="s">
        <v>66</v>
      </c>
    </row>
    <row r="28" ht="8.25" customHeight="1" thickBot="1"/>
    <row r="29" spans="3:8" ht="17.25" thickBot="1">
      <c r="C29" s="6" t="s">
        <v>11</v>
      </c>
      <c r="D29" s="23" t="s">
        <v>12</v>
      </c>
      <c r="F29" s="16" t="s">
        <v>8</v>
      </c>
      <c r="G29" s="15" t="s">
        <v>9</v>
      </c>
      <c r="H29" s="6" t="s">
        <v>69</v>
      </c>
    </row>
    <row r="30" spans="3:8" ht="17.25" thickBot="1">
      <c r="C30" s="6" t="s">
        <v>6</v>
      </c>
      <c r="D30" s="9" t="s">
        <v>63</v>
      </c>
      <c r="F30" s="6" t="s">
        <v>70</v>
      </c>
      <c r="H30" s="6"/>
    </row>
    <row r="31" spans="3:8" ht="17.25" thickBot="1">
      <c r="C31" s="6" t="s">
        <v>7</v>
      </c>
      <c r="D31" s="11" t="s">
        <v>64</v>
      </c>
      <c r="F31" s="13" t="s">
        <v>10</v>
      </c>
      <c r="G31" s="14"/>
      <c r="H31" s="6" t="s">
        <v>67</v>
      </c>
    </row>
    <row r="32" ht="16.5">
      <c r="C32" s="10"/>
    </row>
  </sheetData>
  <sheetProtection/>
  <printOptions/>
  <pageMargins left="0.5511811023622047" right="0.2755905511811024" top="0.11811023622047245" bottom="0.11811023622047245" header="0.11811023622047245" footer="0.11811023622047245"/>
  <pageSetup fitToHeight="1" fitToWidth="1" horizontalDpi="600" verticalDpi="600" orientation="landscape" paperSize="9" scale="92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Rada starších</cp:lastModifiedBy>
  <cp:lastPrinted>2012-07-04T19:31:42Z</cp:lastPrinted>
  <dcterms:created xsi:type="dcterms:W3CDTF">1997-01-24T11:07:25Z</dcterms:created>
  <dcterms:modified xsi:type="dcterms:W3CDTF">2015-06-27T12:58:03Z</dcterms:modified>
  <cp:category/>
  <cp:version/>
  <cp:contentType/>
  <cp:contentStatus/>
</cp:coreProperties>
</file>