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uller Thurgau" sheetId="1" r:id="rId1"/>
    <sheet name="List1" sheetId="2" state="hidden" r:id="rId2"/>
    <sheet name="List2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<sst xmlns="http://schemas.openxmlformats.org/spreadsheetml/2006/main" count="92" uniqueCount="77">
  <si>
    <t>Petra</t>
  </si>
  <si>
    <t>Martin</t>
  </si>
  <si>
    <t>Karel</t>
  </si>
  <si>
    <t>10.</t>
  </si>
  <si>
    <t>11.</t>
  </si>
  <si>
    <t>12.</t>
  </si>
  <si>
    <t>Pořadí</t>
  </si>
  <si>
    <t>Medián</t>
  </si>
  <si>
    <t>Zlatá medaile :</t>
  </si>
  <si>
    <t>Stříbrná medaile :</t>
  </si>
  <si>
    <t>Bronzová medaile :</t>
  </si>
  <si>
    <t>"Top3"</t>
  </si>
  <si>
    <t>"No1"</t>
  </si>
  <si>
    <t>"Down under"</t>
  </si>
  <si>
    <t>Velká zlatá medaile :</t>
  </si>
  <si>
    <t>14.</t>
  </si>
  <si>
    <t>0 x</t>
  </si>
  <si>
    <t>02.</t>
  </si>
  <si>
    <t>04.</t>
  </si>
  <si>
    <t>05.</t>
  </si>
  <si>
    <t>06.</t>
  </si>
  <si>
    <t>07.</t>
  </si>
  <si>
    <t>Pepa</t>
  </si>
  <si>
    <t>Vzorek/Porotce:</t>
  </si>
  <si>
    <t>16.</t>
  </si>
  <si>
    <t>03.</t>
  </si>
  <si>
    <t>13.</t>
  </si>
  <si>
    <t>15.</t>
  </si>
  <si>
    <t>17.</t>
  </si>
  <si>
    <t>01.</t>
  </si>
  <si>
    <t>08.</t>
  </si>
  <si>
    <t>Láďa</t>
  </si>
  <si>
    <t>Pavel</t>
  </si>
  <si>
    <t>18.</t>
  </si>
  <si>
    <t xml:space="preserve"> </t>
  </si>
  <si>
    <t>09.</t>
  </si>
  <si>
    <t>ex</t>
  </si>
  <si>
    <t>19.</t>
  </si>
  <si>
    <t>Michal</t>
  </si>
  <si>
    <t>Slávek</t>
  </si>
  <si>
    <t>Rosťa</t>
  </si>
  <si>
    <t>Műller Thurgau</t>
  </si>
  <si>
    <t>15. květen 2008</t>
  </si>
  <si>
    <r>
      <t>01.</t>
    </r>
    <r>
      <rPr>
        <b/>
        <i/>
        <sz val="10"/>
        <rFont val="Comic Sans MS"/>
        <family val="4"/>
      </rPr>
      <t>MT 07 Vyskočil</t>
    </r>
  </si>
  <si>
    <r>
      <t>02.</t>
    </r>
    <r>
      <rPr>
        <b/>
        <i/>
        <sz val="10"/>
        <rFont val="Comic Sans MS"/>
        <family val="4"/>
      </rPr>
      <t>MT 07 Ludvik (SK)</t>
    </r>
  </si>
  <si>
    <r>
      <t>03.</t>
    </r>
    <r>
      <rPr>
        <b/>
        <i/>
        <sz val="10"/>
        <rFont val="Comic Sans MS"/>
        <family val="4"/>
      </rPr>
      <t>MT 07 kab Škrobák</t>
    </r>
  </si>
  <si>
    <r>
      <t>04.</t>
    </r>
    <r>
      <rPr>
        <b/>
        <i/>
        <sz val="10"/>
        <rFont val="Comic Sans MS"/>
        <family val="4"/>
      </rPr>
      <t>MT 07 ps MVZ</t>
    </r>
  </si>
  <si>
    <r>
      <t>05.</t>
    </r>
    <r>
      <rPr>
        <b/>
        <i/>
        <sz val="10"/>
        <rFont val="Comic Sans MS"/>
        <family val="4"/>
      </rPr>
      <t>MT 07 ps Cícha</t>
    </r>
  </si>
  <si>
    <r>
      <t>06.</t>
    </r>
    <r>
      <rPr>
        <b/>
        <i/>
        <sz val="10"/>
        <rFont val="Comic Sans MS"/>
        <family val="4"/>
      </rPr>
      <t>MT 07 ps Bíza</t>
    </r>
  </si>
  <si>
    <r>
      <t>07.</t>
    </r>
    <r>
      <rPr>
        <b/>
        <i/>
        <sz val="10"/>
        <rFont val="Comic Sans MS"/>
        <family val="4"/>
      </rPr>
      <t>MT 06 Oulehla</t>
    </r>
  </si>
  <si>
    <r>
      <t>08.</t>
    </r>
    <r>
      <rPr>
        <b/>
        <i/>
        <sz val="10"/>
        <rFont val="Comic Sans MS"/>
        <family val="4"/>
      </rPr>
      <t>MT 06 Žernoseky</t>
    </r>
  </si>
  <si>
    <r>
      <t>09.</t>
    </r>
    <r>
      <rPr>
        <b/>
        <i/>
        <sz val="10"/>
        <rFont val="Comic Sans MS"/>
        <family val="4"/>
      </rPr>
      <t>MT 06 kab Kovacs</t>
    </r>
  </si>
  <si>
    <r>
      <t>10.</t>
    </r>
    <r>
      <rPr>
        <b/>
        <i/>
        <sz val="10"/>
        <rFont val="Comic Sans MS"/>
        <family val="4"/>
      </rPr>
      <t>MT 06 ps Michlovský</t>
    </r>
  </si>
  <si>
    <r>
      <t>11.</t>
    </r>
    <r>
      <rPr>
        <b/>
        <i/>
        <sz val="10"/>
        <rFont val="Comic Sans MS"/>
        <family val="4"/>
      </rPr>
      <t>MT 06 ps MVZ</t>
    </r>
  </si>
  <si>
    <r>
      <t>12.</t>
    </r>
    <r>
      <rPr>
        <b/>
        <i/>
        <sz val="10"/>
        <rFont val="Comic Sans MS"/>
        <family val="4"/>
      </rPr>
      <t>MT 06 ps Baloun</t>
    </r>
  </si>
  <si>
    <r>
      <t>13.</t>
    </r>
    <r>
      <rPr>
        <b/>
        <i/>
        <sz val="10"/>
        <rFont val="Comic Sans MS"/>
        <family val="4"/>
      </rPr>
      <t>MT 06 ps Mikros</t>
    </r>
  </si>
  <si>
    <r>
      <t>14.</t>
    </r>
    <r>
      <rPr>
        <b/>
        <i/>
        <sz val="10"/>
        <rFont val="Comic Sans MS"/>
        <family val="4"/>
      </rPr>
      <t>MT 06 ps VSL</t>
    </r>
  </si>
  <si>
    <r>
      <t>15.</t>
    </r>
    <r>
      <rPr>
        <b/>
        <i/>
        <sz val="10"/>
        <rFont val="Comic Sans MS"/>
        <family val="4"/>
      </rPr>
      <t>MT 05 Waldberg</t>
    </r>
  </si>
  <si>
    <r>
      <t>16.</t>
    </r>
    <r>
      <rPr>
        <b/>
        <i/>
        <sz val="10"/>
        <rFont val="Comic Sans MS"/>
        <family val="4"/>
      </rPr>
      <t>MT 05 Musil</t>
    </r>
  </si>
  <si>
    <r>
      <t>17.</t>
    </r>
    <r>
      <rPr>
        <b/>
        <i/>
        <sz val="10"/>
        <rFont val="Comic Sans MS"/>
        <family val="4"/>
      </rPr>
      <t>MT 05 kab Skoupil</t>
    </r>
  </si>
  <si>
    <r>
      <t>18.</t>
    </r>
    <r>
      <rPr>
        <b/>
        <i/>
        <sz val="10"/>
        <rFont val="Comic Sans MS"/>
        <family val="4"/>
      </rPr>
      <t>MT 05 ps Moravíno</t>
    </r>
  </si>
  <si>
    <r>
      <t>19.</t>
    </r>
    <r>
      <rPr>
        <b/>
        <i/>
        <sz val="10"/>
        <rFont val="Comic Sans MS"/>
        <family val="4"/>
      </rPr>
      <t>MT 05 ps Musil</t>
    </r>
  </si>
  <si>
    <r>
      <t>20.</t>
    </r>
    <r>
      <rPr>
        <b/>
        <i/>
        <sz val="10"/>
        <rFont val="Comic Sans MS"/>
        <family val="4"/>
      </rPr>
      <t>MT 03 vzh VSV</t>
    </r>
  </si>
  <si>
    <t>Jirka</t>
  </si>
  <si>
    <t>Monika</t>
  </si>
  <si>
    <t>Břéťa</t>
  </si>
  <si>
    <t>Radek</t>
  </si>
  <si>
    <t>rozkv.</t>
  </si>
  <si>
    <t>3 x</t>
  </si>
  <si>
    <t>4 x</t>
  </si>
  <si>
    <t>Iva</t>
  </si>
  <si>
    <t>Ivana Ekrtová ("Nepřítel milerky": Ø74.9), Pavel Šebesta, Ladislav Olšar, Michal Šindel, Monika Horsáková, Břetislav Skoczek, Radovan Koudelka</t>
  </si>
  <si>
    <t>Musil /05 ps/ 7x, Moravíno 3x, Skoupil 3x, VSV 2x, Musil /05/ 1x, Ludvík 1x</t>
  </si>
  <si>
    <t xml:space="preserve">Porotci: Petra Křístková, Martin Křístek, Karel Kubesa, Josef Eliáš, Miloslav Dušek ("Milovník milerky": Ø84.5), Rostislav Cserey, Jiří Mladěnka,  </t>
  </si>
  <si>
    <t xml:space="preserve">Mikros 11x (7x vítěz), Baloun 8x (4x vítěz), VSL 6x (5x vítěz), </t>
  </si>
  <si>
    <t xml:space="preserve">Kovacs 6x (2x vítěz),Oulehla 4x (1x vítěz), Ludvík 4x (2x vítěz), </t>
  </si>
  <si>
    <t>MVZ /06/ 2x, Škrobák 1x (1x vítěz), MVZ /07/ 1x, Vyskočil 1x, Žernoseky 1x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</si>
</sst>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2"/>
    </font>
    <font>
      <sz val="10"/>
      <name val="Arial CE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sz val="8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6" borderId="3" xfId="0" applyFill="1" applyBorder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3" borderId="4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0" fillId="8" borderId="4" xfId="0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0" fillId="6" borderId="4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2"/>
  <sheetViews>
    <sheetView tabSelected="1" workbookViewId="0" topLeftCell="C1">
      <selection activeCell="X40" sqref="X40"/>
    </sheetView>
  </sheetViews>
  <sheetFormatPr defaultColWidth="9.140625" defaultRowHeight="12.75"/>
  <cols>
    <col min="1" max="1" width="2.57421875" style="0" hidden="1" customWidth="1"/>
    <col min="2" max="2" width="1.28515625" style="0" customWidth="1"/>
    <col min="3" max="3" width="27.00390625" style="0" customWidth="1"/>
    <col min="4" max="15" width="6.7109375" style="0" customWidth="1"/>
    <col min="16" max="16" width="6.7109375" style="13" customWidth="1"/>
    <col min="17" max="21" width="6.7109375" style="0" customWidth="1"/>
  </cols>
  <sheetData>
    <row r="1" ht="12.75"/>
    <row r="2" spans="4:16" ht="33" customHeight="1">
      <c r="D2" s="34"/>
      <c r="E2" s="34"/>
      <c r="F2" s="19"/>
      <c r="G2" s="19"/>
      <c r="H2" s="34" t="s">
        <v>41</v>
      </c>
      <c r="L2" s="25"/>
      <c r="M2" s="25"/>
      <c r="N2" s="25"/>
      <c r="O2" s="35"/>
      <c r="P2" s="36" t="s">
        <v>42</v>
      </c>
    </row>
    <row r="3" ht="13.5" thickBot="1"/>
    <row r="4" spans="3:23" ht="23.25" thickBot="1">
      <c r="C4" s="5" t="s">
        <v>23</v>
      </c>
      <c r="D4" s="3" t="s">
        <v>0</v>
      </c>
      <c r="E4" s="1" t="s">
        <v>1</v>
      </c>
      <c r="F4" s="1" t="s">
        <v>2</v>
      </c>
      <c r="G4" s="1" t="s">
        <v>22</v>
      </c>
      <c r="H4" s="1" t="s">
        <v>39</v>
      </c>
      <c r="I4" s="7" t="s">
        <v>40</v>
      </c>
      <c r="J4" s="7" t="s">
        <v>70</v>
      </c>
      <c r="K4" s="7" t="s">
        <v>63</v>
      </c>
      <c r="L4" s="7" t="s">
        <v>32</v>
      </c>
      <c r="M4" s="7" t="s">
        <v>31</v>
      </c>
      <c r="N4" s="7" t="s">
        <v>38</v>
      </c>
      <c r="O4" s="7" t="s">
        <v>64</v>
      </c>
      <c r="P4" s="7" t="s">
        <v>65</v>
      </c>
      <c r="Q4" s="7" t="s">
        <v>66</v>
      </c>
      <c r="R4" s="4" t="s">
        <v>7</v>
      </c>
      <c r="S4" s="4" t="s">
        <v>6</v>
      </c>
      <c r="W4" s="38"/>
    </row>
    <row r="5" spans="3:20" ht="23.25" thickBot="1">
      <c r="C5" s="28" t="s">
        <v>55</v>
      </c>
      <c r="D5" s="11">
        <v>92</v>
      </c>
      <c r="E5" s="12">
        <v>93</v>
      </c>
      <c r="F5" s="9">
        <v>89</v>
      </c>
      <c r="G5" s="9">
        <v>89</v>
      </c>
      <c r="H5" s="9">
        <v>93</v>
      </c>
      <c r="I5" s="9">
        <v>88</v>
      </c>
      <c r="J5" s="30">
        <v>76</v>
      </c>
      <c r="K5" s="12">
        <v>92</v>
      </c>
      <c r="L5" s="9">
        <v>86</v>
      </c>
      <c r="M5" s="30">
        <v>86</v>
      </c>
      <c r="N5" s="30">
        <v>85</v>
      </c>
      <c r="O5" s="9">
        <v>91</v>
      </c>
      <c r="P5" s="9">
        <v>93</v>
      </c>
      <c r="Q5" s="12">
        <v>92</v>
      </c>
      <c r="R5" s="14">
        <f>MEDIAN(D5:Q5)</f>
        <v>90</v>
      </c>
      <c r="S5" s="43" t="s">
        <v>29</v>
      </c>
      <c r="T5" s="51"/>
    </row>
    <row r="6" spans="3:20" ht="23.25" thickBot="1">
      <c r="C6" s="8" t="s">
        <v>54</v>
      </c>
      <c r="D6" s="50">
        <v>92</v>
      </c>
      <c r="E6" s="40">
        <v>91</v>
      </c>
      <c r="F6" s="41">
        <v>87</v>
      </c>
      <c r="G6" s="30">
        <v>77</v>
      </c>
      <c r="H6" s="30">
        <v>85</v>
      </c>
      <c r="I6" s="9">
        <v>88</v>
      </c>
      <c r="J6" s="12">
        <v>84</v>
      </c>
      <c r="K6" s="30">
        <v>90</v>
      </c>
      <c r="L6" s="30">
        <v>82</v>
      </c>
      <c r="M6" s="9">
        <v>91</v>
      </c>
      <c r="N6" s="9">
        <v>95</v>
      </c>
      <c r="O6" s="9">
        <v>91</v>
      </c>
      <c r="P6" s="12">
        <v>87</v>
      </c>
      <c r="Q6" s="30">
        <v>90</v>
      </c>
      <c r="R6" s="31">
        <f>MEDIAN(D6:Q6)</f>
        <v>89</v>
      </c>
      <c r="S6" s="43" t="s">
        <v>17</v>
      </c>
      <c r="T6" s="51">
        <f>AVERAGE(D6:Q6)</f>
        <v>87.85714285714286</v>
      </c>
    </row>
    <row r="7" spans="3:20" ht="23.25" thickBot="1">
      <c r="C7" s="8" t="s">
        <v>51</v>
      </c>
      <c r="D7" s="39">
        <v>89</v>
      </c>
      <c r="E7" s="40">
        <v>90</v>
      </c>
      <c r="F7" s="49">
        <v>89</v>
      </c>
      <c r="G7" s="41">
        <v>87</v>
      </c>
      <c r="H7" s="40">
        <v>89</v>
      </c>
      <c r="I7" s="30">
        <v>85</v>
      </c>
      <c r="J7" s="40">
        <v>72</v>
      </c>
      <c r="K7" s="40">
        <v>91</v>
      </c>
      <c r="L7" s="9">
        <v>86</v>
      </c>
      <c r="M7" s="40">
        <v>87</v>
      </c>
      <c r="N7" s="41">
        <v>93</v>
      </c>
      <c r="O7" s="12">
        <v>89</v>
      </c>
      <c r="P7" s="40">
        <v>82</v>
      </c>
      <c r="Q7" s="12">
        <v>91</v>
      </c>
      <c r="R7" s="31">
        <f>MEDIAN(D7:Q7)</f>
        <v>89</v>
      </c>
      <c r="S7" s="43" t="s">
        <v>25</v>
      </c>
      <c r="T7" s="51">
        <f>AVERAGE(D7:Q7)</f>
        <v>87.14285714285714</v>
      </c>
    </row>
    <row r="8" spans="3:20" ht="23.25" thickBot="1">
      <c r="C8" s="2" t="s">
        <v>56</v>
      </c>
      <c r="D8" s="26">
        <v>93</v>
      </c>
      <c r="E8" s="30">
        <v>91</v>
      </c>
      <c r="F8" s="30">
        <v>84</v>
      </c>
      <c r="G8" s="30">
        <v>82</v>
      </c>
      <c r="H8" s="30">
        <v>82</v>
      </c>
      <c r="I8" s="9">
        <v>88</v>
      </c>
      <c r="J8" s="30">
        <v>80</v>
      </c>
      <c r="K8" s="9">
        <v>97</v>
      </c>
      <c r="L8" s="9">
        <v>86</v>
      </c>
      <c r="M8" s="9">
        <v>91</v>
      </c>
      <c r="N8" s="30">
        <v>82</v>
      </c>
      <c r="O8" s="30">
        <v>82</v>
      </c>
      <c r="P8" s="12">
        <v>91</v>
      </c>
      <c r="Q8" s="30">
        <v>89</v>
      </c>
      <c r="R8" s="14">
        <f>MEDIAN(D8:Q8)</f>
        <v>87</v>
      </c>
      <c r="S8" s="10" t="s">
        <v>18</v>
      </c>
      <c r="T8" s="51"/>
    </row>
    <row r="9" spans="3:20" ht="23.25" thickBot="1">
      <c r="C9" s="27" t="s">
        <v>49</v>
      </c>
      <c r="D9" s="29">
        <v>88</v>
      </c>
      <c r="E9" s="9">
        <v>94</v>
      </c>
      <c r="F9" s="30">
        <v>81</v>
      </c>
      <c r="G9" s="12">
        <v>88</v>
      </c>
      <c r="H9" s="12">
        <v>91</v>
      </c>
      <c r="I9" s="30">
        <v>85</v>
      </c>
      <c r="J9" s="30">
        <v>81</v>
      </c>
      <c r="K9" s="12">
        <v>92</v>
      </c>
      <c r="L9" s="30">
        <v>82</v>
      </c>
      <c r="M9" s="30">
        <v>84</v>
      </c>
      <c r="N9" s="30">
        <v>85</v>
      </c>
      <c r="O9" s="30">
        <v>87</v>
      </c>
      <c r="P9" s="30">
        <v>86</v>
      </c>
      <c r="Q9" s="30">
        <v>84</v>
      </c>
      <c r="R9" s="31">
        <f>MEDIAN(D9:Q9)</f>
        <v>85.5</v>
      </c>
      <c r="S9" s="10" t="s">
        <v>19</v>
      </c>
      <c r="T9" s="51">
        <f>AVERAGE(D9:Q9)</f>
        <v>86.28571428571429</v>
      </c>
    </row>
    <row r="10" spans="3:21" ht="23.25" thickBot="1">
      <c r="C10" s="2" t="s">
        <v>53</v>
      </c>
      <c r="D10" s="29">
        <v>86</v>
      </c>
      <c r="E10" s="30">
        <v>89</v>
      </c>
      <c r="F10" s="30">
        <v>76</v>
      </c>
      <c r="G10" s="30">
        <v>80</v>
      </c>
      <c r="H10" s="12">
        <v>90</v>
      </c>
      <c r="I10" s="30">
        <v>82</v>
      </c>
      <c r="J10" s="30">
        <v>76</v>
      </c>
      <c r="K10" s="30">
        <v>88</v>
      </c>
      <c r="L10" s="30">
        <v>81</v>
      </c>
      <c r="M10" s="30">
        <v>88</v>
      </c>
      <c r="N10" s="30">
        <v>85</v>
      </c>
      <c r="O10" s="30">
        <v>82</v>
      </c>
      <c r="P10" s="30">
        <v>86</v>
      </c>
      <c r="Q10" s="12">
        <v>91</v>
      </c>
      <c r="R10" s="14">
        <f>MEDIAN(D10:Q10)</f>
        <v>85.5</v>
      </c>
      <c r="S10" s="10" t="s">
        <v>20</v>
      </c>
      <c r="T10" s="51">
        <f>AVERAGE(D10:Q10)</f>
        <v>84.28571428571429</v>
      </c>
      <c r="U10" t="s">
        <v>34</v>
      </c>
    </row>
    <row r="11" spans="3:20" ht="23.25" thickBot="1">
      <c r="C11" s="27" t="s">
        <v>44</v>
      </c>
      <c r="D11" s="29">
        <v>90</v>
      </c>
      <c r="E11" s="12">
        <v>92</v>
      </c>
      <c r="F11" s="30">
        <v>80</v>
      </c>
      <c r="G11" s="30">
        <v>85</v>
      </c>
      <c r="H11" s="12">
        <v>90</v>
      </c>
      <c r="I11" s="30">
        <v>86</v>
      </c>
      <c r="J11" s="30">
        <v>81</v>
      </c>
      <c r="K11" s="30">
        <v>78</v>
      </c>
      <c r="L11" s="20">
        <v>70</v>
      </c>
      <c r="M11" s="9">
        <v>91</v>
      </c>
      <c r="N11" s="30">
        <v>74</v>
      </c>
      <c r="O11" s="30">
        <v>88</v>
      </c>
      <c r="P11" s="30">
        <v>80</v>
      </c>
      <c r="Q11" s="9">
        <v>95</v>
      </c>
      <c r="R11" s="14">
        <f>MEDIAN(D11:Q11)</f>
        <v>85.5</v>
      </c>
      <c r="S11" s="10" t="s">
        <v>21</v>
      </c>
      <c r="T11" s="51">
        <f>AVERAGE(D11:Q11)</f>
        <v>84.28571428571429</v>
      </c>
    </row>
    <row r="12" spans="3:20" ht="23.25" thickBot="1">
      <c r="C12" s="27" t="s">
        <v>46</v>
      </c>
      <c r="D12" s="29">
        <v>85</v>
      </c>
      <c r="E12" s="30">
        <v>87</v>
      </c>
      <c r="F12" s="30">
        <v>84</v>
      </c>
      <c r="G12" s="30">
        <v>83</v>
      </c>
      <c r="H12" s="30">
        <v>86</v>
      </c>
      <c r="I12" s="30">
        <v>85</v>
      </c>
      <c r="J12" s="30">
        <v>71</v>
      </c>
      <c r="K12" s="30">
        <v>86</v>
      </c>
      <c r="L12" s="37">
        <v>78</v>
      </c>
      <c r="M12" s="37">
        <v>85</v>
      </c>
      <c r="N12" s="42">
        <v>88</v>
      </c>
      <c r="O12" s="37">
        <v>85</v>
      </c>
      <c r="P12" s="37">
        <v>83</v>
      </c>
      <c r="Q12" s="37">
        <v>81</v>
      </c>
      <c r="R12" s="14">
        <f>MEDIAN(D12:Q12)</f>
        <v>85</v>
      </c>
      <c r="S12" s="32" t="s">
        <v>30</v>
      </c>
      <c r="T12" s="51"/>
    </row>
    <row r="13" spans="3:20" ht="23.25" thickBot="1">
      <c r="C13" s="27" t="s">
        <v>43</v>
      </c>
      <c r="D13" s="29">
        <v>83</v>
      </c>
      <c r="E13" s="30">
        <v>83</v>
      </c>
      <c r="F13" s="30">
        <v>83</v>
      </c>
      <c r="G13" s="30">
        <v>83</v>
      </c>
      <c r="H13" s="30">
        <v>83</v>
      </c>
      <c r="I13" s="30">
        <v>83</v>
      </c>
      <c r="J13" s="12">
        <v>83</v>
      </c>
      <c r="K13" s="30">
        <v>83</v>
      </c>
      <c r="L13" s="30">
        <v>83</v>
      </c>
      <c r="M13" s="30">
        <v>83</v>
      </c>
      <c r="N13" s="30">
        <v>83</v>
      </c>
      <c r="O13" s="30">
        <v>83</v>
      </c>
      <c r="P13" s="30">
        <v>83</v>
      </c>
      <c r="Q13" s="30">
        <v>83</v>
      </c>
      <c r="R13" s="14">
        <f>MEDIAN(D13:Q13)</f>
        <v>83</v>
      </c>
      <c r="S13" s="32" t="s">
        <v>35</v>
      </c>
      <c r="T13" s="52"/>
    </row>
    <row r="14" spans="3:20" ht="23.25" thickBot="1">
      <c r="C14" s="27" t="s">
        <v>50</v>
      </c>
      <c r="D14" s="29">
        <v>83</v>
      </c>
      <c r="E14" s="30">
        <v>88</v>
      </c>
      <c r="F14" s="30">
        <v>75</v>
      </c>
      <c r="G14" s="30">
        <v>80</v>
      </c>
      <c r="H14" s="30">
        <v>86</v>
      </c>
      <c r="I14" s="30">
        <v>85</v>
      </c>
      <c r="J14" s="30">
        <v>80</v>
      </c>
      <c r="K14" s="30">
        <v>76</v>
      </c>
      <c r="L14" s="30">
        <v>82</v>
      </c>
      <c r="M14" s="30">
        <v>84</v>
      </c>
      <c r="N14" s="12">
        <v>88</v>
      </c>
      <c r="O14" s="30">
        <v>82</v>
      </c>
      <c r="P14" s="30">
        <v>80</v>
      </c>
      <c r="Q14" s="30">
        <v>86</v>
      </c>
      <c r="R14" s="31">
        <f>MEDIAN(D14:Q14)</f>
        <v>82.5</v>
      </c>
      <c r="S14" s="32" t="s">
        <v>3</v>
      </c>
      <c r="T14" s="51"/>
    </row>
    <row r="15" spans="3:20" ht="23.25" thickBot="1">
      <c r="C15" s="27" t="s">
        <v>52</v>
      </c>
      <c r="D15" s="29">
        <v>84</v>
      </c>
      <c r="E15" s="30">
        <v>80</v>
      </c>
      <c r="F15" s="30">
        <v>80</v>
      </c>
      <c r="G15" s="30">
        <v>80</v>
      </c>
      <c r="H15" s="30">
        <v>86</v>
      </c>
      <c r="I15" s="30">
        <v>82</v>
      </c>
      <c r="J15" s="30">
        <v>79</v>
      </c>
      <c r="K15" s="30">
        <v>81</v>
      </c>
      <c r="L15" s="30">
        <v>81</v>
      </c>
      <c r="M15" s="30">
        <v>82</v>
      </c>
      <c r="N15" s="30">
        <v>86</v>
      </c>
      <c r="O15" s="30">
        <v>88</v>
      </c>
      <c r="P15" s="30">
        <v>76</v>
      </c>
      <c r="Q15" s="30">
        <v>87</v>
      </c>
      <c r="R15" s="31">
        <f>MEDIAN(D15:Q15)</f>
        <v>81.5</v>
      </c>
      <c r="S15" s="32" t="s">
        <v>4</v>
      </c>
      <c r="T15" s="51"/>
    </row>
    <row r="16" spans="3:20" ht="23.25" thickBot="1">
      <c r="C16" s="27" t="s">
        <v>45</v>
      </c>
      <c r="D16" s="29">
        <v>87</v>
      </c>
      <c r="E16" s="30">
        <v>84</v>
      </c>
      <c r="F16" s="30">
        <v>79</v>
      </c>
      <c r="G16" s="30">
        <v>79</v>
      </c>
      <c r="H16" s="30">
        <v>82</v>
      </c>
      <c r="I16" s="30">
        <v>79</v>
      </c>
      <c r="J16" s="9">
        <v>85</v>
      </c>
      <c r="K16" s="30">
        <v>82</v>
      </c>
      <c r="L16" s="30">
        <v>71</v>
      </c>
      <c r="M16" s="30">
        <v>80</v>
      </c>
      <c r="N16" s="30">
        <v>76</v>
      </c>
      <c r="O16" s="30">
        <v>68</v>
      </c>
      <c r="P16" s="30">
        <v>86</v>
      </c>
      <c r="Q16" s="30">
        <v>85</v>
      </c>
      <c r="R16" s="14">
        <f>MEDIAN(D16:Q16)</f>
        <v>81</v>
      </c>
      <c r="S16" s="32" t="s">
        <v>5</v>
      </c>
      <c r="T16" s="51"/>
    </row>
    <row r="17" spans="3:20" ht="23.25" thickBot="1">
      <c r="C17" s="2" t="s">
        <v>57</v>
      </c>
      <c r="D17" s="39">
        <v>79</v>
      </c>
      <c r="E17" s="40">
        <v>87</v>
      </c>
      <c r="F17" s="30">
        <v>80</v>
      </c>
      <c r="G17" s="30">
        <v>77</v>
      </c>
      <c r="H17" s="30">
        <v>87</v>
      </c>
      <c r="I17" s="30">
        <v>78</v>
      </c>
      <c r="J17" s="30">
        <v>71</v>
      </c>
      <c r="K17" s="30">
        <v>74</v>
      </c>
      <c r="L17" s="30">
        <v>81</v>
      </c>
      <c r="M17" s="30">
        <v>83</v>
      </c>
      <c r="N17" s="30">
        <v>75</v>
      </c>
      <c r="O17" s="30">
        <v>85</v>
      </c>
      <c r="P17" s="30">
        <v>82</v>
      </c>
      <c r="Q17" s="30">
        <v>78</v>
      </c>
      <c r="R17" s="14">
        <f>MEDIAN(D17:Q17)</f>
        <v>79.5</v>
      </c>
      <c r="S17" s="32" t="s">
        <v>26</v>
      </c>
      <c r="T17" s="51">
        <f>AVERAGE(D17:Q17)</f>
        <v>79.78571428571429</v>
      </c>
    </row>
    <row r="18" spans="3:20" ht="23.25" thickBot="1">
      <c r="C18" s="27" t="s">
        <v>47</v>
      </c>
      <c r="D18" s="29">
        <v>78</v>
      </c>
      <c r="E18" s="30">
        <v>77</v>
      </c>
      <c r="F18" s="30">
        <v>72</v>
      </c>
      <c r="G18" s="30">
        <v>82</v>
      </c>
      <c r="H18" s="30">
        <v>86</v>
      </c>
      <c r="I18" s="30">
        <v>79</v>
      </c>
      <c r="J18" s="30">
        <v>80</v>
      </c>
      <c r="K18" s="30">
        <v>79</v>
      </c>
      <c r="L18" s="30">
        <v>81</v>
      </c>
      <c r="M18" s="30">
        <v>76</v>
      </c>
      <c r="N18" s="30">
        <v>81</v>
      </c>
      <c r="O18" s="30">
        <v>80</v>
      </c>
      <c r="P18" s="30">
        <v>74</v>
      </c>
      <c r="Q18" s="30">
        <v>80</v>
      </c>
      <c r="R18" s="14">
        <f>MEDIAN(D18:Q18)</f>
        <v>79.5</v>
      </c>
      <c r="S18" s="32" t="s">
        <v>15</v>
      </c>
      <c r="T18" s="51">
        <f>AVERAGE(D18:Q18)</f>
        <v>78.92857142857143</v>
      </c>
    </row>
    <row r="19" spans="3:19" ht="23.25" thickBot="1">
      <c r="C19" s="27" t="s">
        <v>62</v>
      </c>
      <c r="D19" s="29">
        <v>77</v>
      </c>
      <c r="E19" s="30">
        <v>80</v>
      </c>
      <c r="F19" s="30">
        <v>63</v>
      </c>
      <c r="G19" s="30">
        <v>76</v>
      </c>
      <c r="H19" s="30">
        <v>78</v>
      </c>
      <c r="I19" s="30">
        <v>80</v>
      </c>
      <c r="J19" s="30">
        <v>69</v>
      </c>
      <c r="K19" s="30">
        <v>67</v>
      </c>
      <c r="L19" s="30">
        <v>81</v>
      </c>
      <c r="M19" s="20">
        <v>63</v>
      </c>
      <c r="N19" s="30">
        <v>81</v>
      </c>
      <c r="O19" s="30">
        <v>75</v>
      </c>
      <c r="P19" s="20">
        <v>63</v>
      </c>
      <c r="Q19" s="30">
        <v>66</v>
      </c>
      <c r="R19" s="31">
        <f>MEDIAN(D19:Q19)</f>
        <v>75.5</v>
      </c>
      <c r="S19" s="32" t="s">
        <v>27</v>
      </c>
    </row>
    <row r="20" spans="3:19" ht="23.25" thickBot="1">
      <c r="C20" s="2" t="s">
        <v>58</v>
      </c>
      <c r="D20" s="39">
        <v>79</v>
      </c>
      <c r="E20" s="40">
        <v>65</v>
      </c>
      <c r="F20" s="30">
        <v>71</v>
      </c>
      <c r="G20" s="30">
        <v>71</v>
      </c>
      <c r="H20" s="30">
        <v>81</v>
      </c>
      <c r="I20" s="30">
        <v>75</v>
      </c>
      <c r="J20" s="30">
        <v>69</v>
      </c>
      <c r="K20" s="30">
        <v>74</v>
      </c>
      <c r="L20" s="30">
        <v>74</v>
      </c>
      <c r="M20" s="30">
        <v>78</v>
      </c>
      <c r="N20" s="30">
        <v>80</v>
      </c>
      <c r="O20" s="20">
        <v>62</v>
      </c>
      <c r="P20" s="30">
        <v>72</v>
      </c>
      <c r="Q20" s="30">
        <v>65</v>
      </c>
      <c r="R20" s="14">
        <f>MEDIAN(D20:Q20)</f>
        <v>73</v>
      </c>
      <c r="S20" s="32" t="s">
        <v>24</v>
      </c>
    </row>
    <row r="21" spans="3:19" ht="23.25" thickBot="1">
      <c r="C21" s="2" t="s">
        <v>59</v>
      </c>
      <c r="D21" s="39">
        <v>74</v>
      </c>
      <c r="E21" s="40">
        <v>67</v>
      </c>
      <c r="F21" s="30">
        <v>57</v>
      </c>
      <c r="G21" s="20">
        <v>66</v>
      </c>
      <c r="H21" s="30">
        <v>77</v>
      </c>
      <c r="I21" s="30">
        <v>72</v>
      </c>
      <c r="J21" s="30">
        <v>64</v>
      </c>
      <c r="K21" s="20">
        <v>65</v>
      </c>
      <c r="L21" s="30">
        <v>76</v>
      </c>
      <c r="M21" s="30">
        <v>78</v>
      </c>
      <c r="N21" s="30">
        <v>84</v>
      </c>
      <c r="O21" s="30">
        <v>81</v>
      </c>
      <c r="P21" s="30">
        <v>69</v>
      </c>
      <c r="Q21" s="20">
        <v>52</v>
      </c>
      <c r="R21" s="14">
        <f>MEDIAN(D21:Q21)</f>
        <v>70.5</v>
      </c>
      <c r="S21" s="32" t="s">
        <v>28</v>
      </c>
    </row>
    <row r="22" spans="3:19" ht="23.25" thickBot="1">
      <c r="C22" s="27" t="s">
        <v>60</v>
      </c>
      <c r="D22" s="29">
        <v>73</v>
      </c>
      <c r="E22" s="30">
        <v>75</v>
      </c>
      <c r="F22" s="30">
        <v>67</v>
      </c>
      <c r="G22" s="30">
        <v>68</v>
      </c>
      <c r="H22" s="30">
        <v>80</v>
      </c>
      <c r="I22" s="20">
        <v>69</v>
      </c>
      <c r="J22" s="30">
        <v>68</v>
      </c>
      <c r="K22" s="30">
        <v>73</v>
      </c>
      <c r="L22" s="30">
        <v>73</v>
      </c>
      <c r="M22" s="30">
        <v>65</v>
      </c>
      <c r="N22" s="20">
        <v>62</v>
      </c>
      <c r="O22" s="20">
        <v>62</v>
      </c>
      <c r="P22" s="30">
        <v>69</v>
      </c>
      <c r="Q22" s="30">
        <v>72</v>
      </c>
      <c r="R22" s="14">
        <f>MEDIAN(D22:Q22)</f>
        <v>69</v>
      </c>
      <c r="S22" s="32" t="s">
        <v>33</v>
      </c>
    </row>
    <row r="23" spans="2:19" ht="23.25" thickBot="1">
      <c r="B23">
        <f>MEDIAN(D23:Q23)</f>
        <v>68.5</v>
      </c>
      <c r="C23" s="27" t="s">
        <v>61</v>
      </c>
      <c r="D23" s="47">
        <v>71</v>
      </c>
      <c r="E23" s="20">
        <v>64</v>
      </c>
      <c r="F23" s="20">
        <v>54</v>
      </c>
      <c r="G23" s="20">
        <v>66</v>
      </c>
      <c r="H23" s="20">
        <v>74</v>
      </c>
      <c r="I23" s="30">
        <v>71</v>
      </c>
      <c r="J23" s="20">
        <v>55</v>
      </c>
      <c r="K23" s="30">
        <v>74</v>
      </c>
      <c r="L23" s="30">
        <v>72</v>
      </c>
      <c r="M23" s="20">
        <v>63</v>
      </c>
      <c r="N23" s="30">
        <v>69</v>
      </c>
      <c r="O23" s="30">
        <v>63</v>
      </c>
      <c r="P23" s="30">
        <v>72</v>
      </c>
      <c r="Q23" s="30">
        <v>68</v>
      </c>
      <c r="R23" s="14">
        <f>MEDIAN(D23:Q23)</f>
        <v>68.5</v>
      </c>
      <c r="S23" s="32" t="s">
        <v>37</v>
      </c>
    </row>
    <row r="24" spans="3:19" ht="23.25" thickBot="1">
      <c r="C24" s="48" t="s">
        <v>48</v>
      </c>
      <c r="D24" s="44" t="s">
        <v>36</v>
      </c>
      <c r="E24" s="45" t="s">
        <v>36</v>
      </c>
      <c r="F24" s="45" t="s">
        <v>36</v>
      </c>
      <c r="G24" s="45" t="s">
        <v>36</v>
      </c>
      <c r="H24" s="45" t="s">
        <v>36</v>
      </c>
      <c r="I24" s="45" t="s">
        <v>36</v>
      </c>
      <c r="J24" s="45" t="s">
        <v>36</v>
      </c>
      <c r="K24" s="45" t="s">
        <v>36</v>
      </c>
      <c r="L24" s="45" t="s">
        <v>36</v>
      </c>
      <c r="M24" s="45" t="s">
        <v>36</v>
      </c>
      <c r="N24" s="45" t="s">
        <v>36</v>
      </c>
      <c r="O24" s="45" t="s">
        <v>36</v>
      </c>
      <c r="P24" s="45" t="s">
        <v>36</v>
      </c>
      <c r="Q24" s="45" t="s">
        <v>36</v>
      </c>
      <c r="R24" s="46" t="s">
        <v>67</v>
      </c>
      <c r="S24" s="32" t="s">
        <v>36</v>
      </c>
    </row>
    <row r="25" spans="4:17" s="51" customFormat="1" ht="9" customHeight="1">
      <c r="D25" s="51">
        <f aca="true" t="shared" si="0" ref="D25:Q25">AVERAGE(D5:D24)</f>
        <v>83.3157894736842</v>
      </c>
      <c r="E25" s="51">
        <f t="shared" si="0"/>
        <v>83</v>
      </c>
      <c r="F25" s="51">
        <f t="shared" si="0"/>
        <v>76.36842105263158</v>
      </c>
      <c r="G25" s="51">
        <f t="shared" si="0"/>
        <v>78.89473684210526</v>
      </c>
      <c r="H25" s="51">
        <f t="shared" si="0"/>
        <v>84.52631578947368</v>
      </c>
      <c r="I25" s="51">
        <f t="shared" si="0"/>
        <v>81.05263157894737</v>
      </c>
      <c r="J25" s="51">
        <f t="shared" si="0"/>
        <v>74.94736842105263</v>
      </c>
      <c r="K25" s="51">
        <f t="shared" si="0"/>
        <v>81.15789473684211</v>
      </c>
      <c r="L25" s="51">
        <f t="shared" si="0"/>
        <v>79.26315789473684</v>
      </c>
      <c r="M25" s="51">
        <f t="shared" si="0"/>
        <v>80.94736842105263</v>
      </c>
      <c r="N25" s="51">
        <f t="shared" si="0"/>
        <v>81.6842105263158</v>
      </c>
      <c r="O25" s="51">
        <f t="shared" si="0"/>
        <v>80.21052631578948</v>
      </c>
      <c r="P25" s="53">
        <f t="shared" si="0"/>
        <v>79.6842105263158</v>
      </c>
      <c r="Q25" s="51">
        <f t="shared" si="0"/>
        <v>80.78947368421052</v>
      </c>
    </row>
    <row r="26" ht="16.5">
      <c r="C26" s="6" t="s">
        <v>73</v>
      </c>
    </row>
    <row r="27" ht="16.5">
      <c r="C27" s="6" t="s">
        <v>71</v>
      </c>
    </row>
    <row r="28" ht="8.25" customHeight="1" thickBot="1"/>
    <row r="29" spans="3:8" ht="17.25" thickBot="1">
      <c r="C29" s="6" t="s">
        <v>14</v>
      </c>
      <c r="D29" s="33" t="s">
        <v>16</v>
      </c>
      <c r="F29" s="24" t="s">
        <v>11</v>
      </c>
      <c r="G29" s="23" t="s">
        <v>12</v>
      </c>
      <c r="H29" s="6" t="s">
        <v>74</v>
      </c>
    </row>
    <row r="30" spans="3:8" ht="17.25" thickBot="1">
      <c r="C30" s="6" t="s">
        <v>8</v>
      </c>
      <c r="D30" s="15" t="s">
        <v>68</v>
      </c>
      <c r="H30" s="6" t="s">
        <v>75</v>
      </c>
    </row>
    <row r="31" spans="3:8" ht="17.25" thickBot="1">
      <c r="C31" s="6" t="s">
        <v>9</v>
      </c>
      <c r="D31" s="17" t="s">
        <v>69</v>
      </c>
      <c r="H31" s="6" t="s">
        <v>76</v>
      </c>
    </row>
    <row r="32" spans="3:8" ht="17.25" thickBot="1">
      <c r="C32" s="16" t="s">
        <v>10</v>
      </c>
      <c r="D32" s="18" t="s">
        <v>16</v>
      </c>
      <c r="F32" s="21" t="s">
        <v>13</v>
      </c>
      <c r="G32" s="22"/>
      <c r="H32" s="6" t="s">
        <v>72</v>
      </c>
    </row>
  </sheetData>
  <printOptions/>
  <pageMargins left="0.57" right="0.28" top="0.13" bottom="0.13" header="0.13" footer="0.13"/>
  <pageSetup horizontalDpi="600" verticalDpi="600"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Guest</cp:lastModifiedBy>
  <cp:lastPrinted>2008-05-20T17:30:49Z</cp:lastPrinted>
  <dcterms:created xsi:type="dcterms:W3CDTF">1997-01-24T11:07:25Z</dcterms:created>
  <dcterms:modified xsi:type="dcterms:W3CDTF">2008-05-20T17:35:11Z</dcterms:modified>
  <cp:category/>
  <cp:version/>
  <cp:contentType/>
  <cp:contentStatus/>
</cp:coreProperties>
</file>