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odrý Portugal" sheetId="1" r:id="rId1"/>
    <sheet name="List1" sheetId="2" state="hidden" r:id="rId2"/>
    <sheet name="List2" sheetId="3" state="hidden" r:id="rId3"/>
    <sheet name="List3" sheetId="4" state="hidden" r:id="rId4"/>
  </sheets>
  <definedNames>
    <definedName name="Excel_BuiltIn__FilterDatabase_1">'Modrý Portugal'!#REF!</definedName>
  </definedNames>
  <calcPr fullCalcOnLoad="1"/>
</workbook>
</file>

<file path=xl/sharedStrings.xml><?xml version="1.0" encoding="utf-8"?>
<sst xmlns="http://schemas.openxmlformats.org/spreadsheetml/2006/main" count="79" uniqueCount="72">
  <si>
    <t>Modrý Portugal</t>
  </si>
  <si>
    <t>15. března 2009</t>
  </si>
  <si>
    <t>Vzorek/Porotce:</t>
  </si>
  <si>
    <t>Petra</t>
  </si>
  <si>
    <t>Martin</t>
  </si>
  <si>
    <t>Radka</t>
  </si>
  <si>
    <t>Pepa</t>
  </si>
  <si>
    <t>Rosťa</t>
  </si>
  <si>
    <t>Pavel</t>
  </si>
  <si>
    <t>Martina</t>
  </si>
  <si>
    <t>Mario</t>
  </si>
  <si>
    <t>Viktor</t>
  </si>
  <si>
    <t>Monča</t>
  </si>
  <si>
    <t>Monika</t>
  </si>
  <si>
    <t>Medián</t>
  </si>
  <si>
    <t>Pořadí</t>
  </si>
  <si>
    <r>
      <t>17.</t>
    </r>
    <r>
      <rPr>
        <b/>
        <i/>
        <sz val="10"/>
        <rFont val="Comic Sans MS"/>
        <family val="4"/>
      </rPr>
      <t>Trolínské / MP 03 Sůkal</t>
    </r>
  </si>
  <si>
    <t>01.</t>
  </si>
  <si>
    <r>
      <t>14.</t>
    </r>
    <r>
      <rPr>
        <b/>
        <i/>
        <sz val="10"/>
        <rFont val="Comic Sans MS"/>
        <family val="4"/>
      </rPr>
      <t>MP 06 ps Čebav</t>
    </r>
  </si>
  <si>
    <t>02.</t>
  </si>
  <si>
    <r>
      <t>11.</t>
    </r>
    <r>
      <rPr>
        <b/>
        <i/>
        <sz val="10"/>
        <rFont val="Comic Sans MS"/>
        <family val="4"/>
      </rPr>
      <t>Domina 06 Matyšák (SK)</t>
    </r>
  </si>
  <si>
    <t>03.</t>
  </si>
  <si>
    <t xml:space="preserve"> </t>
  </si>
  <si>
    <r>
      <t>19.</t>
    </r>
    <r>
      <rPr>
        <b/>
        <i/>
        <sz val="10"/>
        <rFont val="Comic Sans MS"/>
        <family val="4"/>
      </rPr>
      <t>MP 02 jak Tetur Vl.</t>
    </r>
  </si>
  <si>
    <t>04.</t>
  </si>
  <si>
    <r>
      <t>07.</t>
    </r>
    <r>
      <rPr>
        <b/>
        <i/>
        <sz val="10"/>
        <rFont val="Comic Sans MS"/>
        <family val="4"/>
      </rPr>
      <t>MP 07 ps Krist</t>
    </r>
  </si>
  <si>
    <t>05.</t>
  </si>
  <si>
    <r>
      <t>08.</t>
    </r>
    <r>
      <rPr>
        <b/>
        <i/>
        <sz val="10"/>
        <rFont val="Comic Sans MS"/>
        <family val="4"/>
      </rPr>
      <t>MP 07 ps Vinofol</t>
    </r>
  </si>
  <si>
    <t>06.</t>
  </si>
  <si>
    <r>
      <t>06.</t>
    </r>
    <r>
      <rPr>
        <b/>
        <i/>
        <sz val="10"/>
        <rFont val="Comic Sans MS"/>
        <family val="4"/>
      </rPr>
      <t>MP 07 ps Jedlička</t>
    </r>
  </si>
  <si>
    <t>07.</t>
  </si>
  <si>
    <r>
      <t>13.</t>
    </r>
    <r>
      <rPr>
        <b/>
        <i/>
        <sz val="10"/>
        <rFont val="Comic Sans MS"/>
        <family val="4"/>
      </rPr>
      <t xml:space="preserve">MP 06 ps Moravíno </t>
    </r>
  </si>
  <si>
    <t>08.</t>
  </si>
  <si>
    <r>
      <t>01.</t>
    </r>
    <r>
      <rPr>
        <b/>
        <i/>
        <sz val="10"/>
        <rFont val="Comic Sans MS"/>
        <family val="4"/>
      </rPr>
      <t>MP 07 zem Hrdina</t>
    </r>
  </si>
  <si>
    <t>09.</t>
  </si>
  <si>
    <r>
      <t>03.</t>
    </r>
    <r>
      <rPr>
        <b/>
        <i/>
        <sz val="10"/>
        <rFont val="Comic Sans MS"/>
        <family val="4"/>
      </rPr>
      <t>MP 07 jak Mádl</t>
    </r>
  </si>
  <si>
    <t>10.</t>
  </si>
  <si>
    <r>
      <t>16.</t>
    </r>
    <r>
      <rPr>
        <b/>
        <i/>
        <sz val="10"/>
        <rFont val="Comic Sans MS"/>
        <family val="4"/>
      </rPr>
      <t>MP 05 vzh Popela</t>
    </r>
  </si>
  <si>
    <t>11.</t>
  </si>
  <si>
    <r>
      <t>10.</t>
    </r>
    <r>
      <rPr>
        <b/>
        <i/>
        <sz val="10"/>
        <rFont val="Comic Sans MS"/>
        <family val="4"/>
      </rPr>
      <t>MP 06 jak Tetur T.</t>
    </r>
  </si>
  <si>
    <t>12.</t>
  </si>
  <si>
    <r>
      <t>15.</t>
    </r>
    <r>
      <rPr>
        <b/>
        <i/>
        <sz val="10"/>
        <rFont val="Comic Sans MS"/>
        <family val="4"/>
      </rPr>
      <t>MP 06 ps Baloun</t>
    </r>
  </si>
  <si>
    <t>13.</t>
  </si>
  <si>
    <r>
      <t>05.</t>
    </r>
    <r>
      <rPr>
        <b/>
        <i/>
        <sz val="10"/>
        <rFont val="Comic Sans MS"/>
        <family val="4"/>
      </rPr>
      <t xml:space="preserve">MP 07 jak Víno Rakvice </t>
    </r>
  </si>
  <si>
    <t>14.</t>
  </si>
  <si>
    <r>
      <t>04.</t>
    </r>
    <r>
      <rPr>
        <b/>
        <i/>
        <sz val="10"/>
        <rFont val="Comic Sans MS"/>
        <family val="4"/>
      </rPr>
      <t>MP 07 jak Tetur Vl.</t>
    </r>
  </si>
  <si>
    <t>15.</t>
  </si>
  <si>
    <r>
      <t>12.</t>
    </r>
    <r>
      <rPr>
        <b/>
        <i/>
        <sz val="10"/>
        <rFont val="Comic Sans MS"/>
        <family val="4"/>
      </rPr>
      <t>MP 06 ps Sv. Klára</t>
    </r>
  </si>
  <si>
    <t>16.</t>
  </si>
  <si>
    <r>
      <t>09.</t>
    </r>
    <r>
      <rPr>
        <b/>
        <i/>
        <sz val="10"/>
        <rFont val="Comic Sans MS"/>
        <family val="4"/>
      </rPr>
      <t>MP 07 ps Horák</t>
    </r>
  </si>
  <si>
    <t>17.</t>
  </si>
  <si>
    <r>
      <t>02.</t>
    </r>
    <r>
      <rPr>
        <b/>
        <i/>
        <sz val="10"/>
        <rFont val="Comic Sans MS"/>
        <family val="4"/>
      </rPr>
      <t>MP 07 zem Košut</t>
    </r>
  </si>
  <si>
    <t>18.</t>
  </si>
  <si>
    <r>
      <t>18.</t>
    </r>
    <r>
      <rPr>
        <b/>
        <i/>
        <sz val="10"/>
        <rFont val="Comic Sans MS"/>
        <family val="4"/>
      </rPr>
      <t>MP 03 ps Musil</t>
    </r>
  </si>
  <si>
    <t>ex</t>
  </si>
  <si>
    <t>korek</t>
  </si>
  <si>
    <t>Velká zlatá medaile :</t>
  </si>
  <si>
    <t>0 x</t>
  </si>
  <si>
    <t>"Top3"</t>
  </si>
  <si>
    <t>"No1"</t>
  </si>
  <si>
    <t>Zlatá medaile :</t>
  </si>
  <si>
    <t>1 x</t>
  </si>
  <si>
    <t>Stříbrná medaile :</t>
  </si>
  <si>
    <t>Bronzová medaile :</t>
  </si>
  <si>
    <t>5 x</t>
  </si>
  <si>
    <t>"Down under"</t>
  </si>
  <si>
    <t>Porotci: Petra Křístková, Martin Křístek ("Milovník portugalu": Ø 82.5), Radka Kubesová, Josef Eliáš, Rostislav Cserey, Pavel Šebesta,</t>
  </si>
  <si>
    <t xml:space="preserve">Košut 4x,Baloun 2x,T.Tetur 2x,Matyšák 2x,Horák 1x,Sv.Klára 1x,Rakvice 1x </t>
  </si>
  <si>
    <t>Moravíno 1x (1x vítěz), Jedlička 1x, Mádl 1x, Rakvice 1x</t>
  </si>
  <si>
    <t>Krist 4x (3x vítěz), Vinofol 2x (1x vítěz), Matyšák 2x,</t>
  </si>
  <si>
    <t>Sůkal 10x (6x vítěz), Čebav 6x (3x vítěz), Tetur /02/ 5x (3x vítěz),</t>
  </si>
  <si>
    <t>Martina Šebestová ("Nepřítel portugalu": Ø 73.1), Mario Frenko, Viktor Trojek, Monika Semaničová, Monika Horsáková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</si>
</sst>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b/>
      <i/>
      <sz val="10"/>
      <name val="Comic Sans MS"/>
      <family val="4"/>
    </font>
    <font>
      <b/>
      <sz val="10"/>
      <name val="Comic Sans MS"/>
      <family val="4"/>
    </font>
    <font>
      <b/>
      <i/>
      <sz val="14"/>
      <name val="Comic Sans MS"/>
      <family val="4"/>
    </font>
    <font>
      <sz val="10"/>
      <color indexed="9"/>
      <name val="Arial"/>
      <family val="2"/>
    </font>
    <font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 horizontal="left"/>
    </xf>
    <xf numFmtId="0" fontId="20" fillId="0" borderId="1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23" fillId="24" borderId="10" xfId="0" applyFont="1" applyFill="1" applyBorder="1" applyAlignment="1">
      <alignment/>
    </xf>
    <xf numFmtId="0" fontId="0" fillId="24" borderId="12" xfId="0" applyFill="1" applyBorder="1" applyAlignment="1">
      <alignment horizontal="right"/>
    </xf>
    <xf numFmtId="0" fontId="0" fillId="24" borderId="13" xfId="0" applyFill="1" applyBorder="1" applyAlignment="1">
      <alignment horizontal="right"/>
    </xf>
    <xf numFmtId="0" fontId="0" fillId="24" borderId="13" xfId="0" applyFill="1" applyBorder="1" applyAlignment="1">
      <alignment/>
    </xf>
    <xf numFmtId="0" fontId="0" fillId="17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3" fillId="17" borderId="10" xfId="0" applyFont="1" applyFill="1" applyBorder="1" applyAlignment="1">
      <alignment/>
    </xf>
    <xf numFmtId="0" fontId="0" fillId="24" borderId="12" xfId="0" applyFill="1" applyBorder="1" applyAlignment="1">
      <alignment/>
    </xf>
    <xf numFmtId="0" fontId="20" fillId="19" borderId="1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20" fillId="4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17" borderId="1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20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23" borderId="13" xfId="0" applyFont="1" applyFill="1" applyBorder="1" applyAlignment="1">
      <alignment horizontal="right"/>
    </xf>
    <xf numFmtId="0" fontId="0" fillId="23" borderId="1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15" borderId="10" xfId="0" applyFont="1" applyFill="1" applyBorder="1" applyAlignment="1">
      <alignment/>
    </xf>
    <xf numFmtId="0" fontId="21" fillId="17" borderId="0" xfId="0" applyFont="1" applyFill="1" applyAlignment="1">
      <alignment horizontal="center"/>
    </xf>
    <xf numFmtId="0" fontId="21" fillId="11" borderId="0" xfId="0" applyFont="1" applyFill="1" applyAlignment="1">
      <alignment/>
    </xf>
    <xf numFmtId="0" fontId="21" fillId="11" borderId="10" xfId="0" applyFont="1" applyFill="1" applyBorder="1" applyAlignment="1">
      <alignment/>
    </xf>
    <xf numFmtId="0" fontId="21" fillId="19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4" borderId="10" xfId="0" applyFont="1" applyFill="1" applyBorder="1" applyAlignment="1">
      <alignment/>
    </xf>
    <xf numFmtId="0" fontId="21" fillId="5" borderId="0" xfId="0" applyFont="1" applyFill="1" applyAlignment="1">
      <alignment/>
    </xf>
    <xf numFmtId="0" fontId="0" fillId="5" borderId="0" xfId="0" applyFill="1" applyAlignment="1">
      <alignment/>
    </xf>
    <xf numFmtId="0" fontId="23" fillId="25" borderId="10" xfId="0" applyFont="1" applyFill="1" applyBorder="1" applyAlignment="1">
      <alignment/>
    </xf>
    <xf numFmtId="0" fontId="0" fillId="26" borderId="13" xfId="0" applyFill="1" applyBorder="1" applyAlignment="1">
      <alignment/>
    </xf>
    <xf numFmtId="0" fontId="0" fillId="26" borderId="12" xfId="0" applyFill="1" applyBorder="1" applyAlignment="1">
      <alignment/>
    </xf>
    <xf numFmtId="0" fontId="0" fillId="26" borderId="13" xfId="0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9525</xdr:rowOff>
    </xdr:from>
    <xdr:to>
      <xdr:col>2</xdr:col>
      <xdr:colOff>1171575</xdr:colOff>
      <xdr:row>2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95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T31"/>
  <sheetViews>
    <sheetView tabSelected="1" zoomScalePageLayoutView="0" workbookViewId="0" topLeftCell="B1">
      <selection activeCell="Q39" sqref="Q39"/>
    </sheetView>
  </sheetViews>
  <sheetFormatPr defaultColWidth="9.140625" defaultRowHeight="12.75"/>
  <cols>
    <col min="1" max="1" width="0" style="0" hidden="1" customWidth="1"/>
    <col min="2" max="2" width="2.8515625" style="0" customWidth="1"/>
    <col min="3" max="3" width="29.00390625" style="0" customWidth="1"/>
    <col min="4" max="16" width="7.8515625" style="0" customWidth="1"/>
    <col min="17" max="18" width="6.7109375" style="0" customWidth="1"/>
  </cols>
  <sheetData>
    <row r="2" spans="4:13" ht="33" customHeight="1">
      <c r="D2" s="1"/>
      <c r="E2" s="1"/>
      <c r="F2" s="1"/>
      <c r="G2" s="1" t="s">
        <v>0</v>
      </c>
      <c r="H2" s="1"/>
      <c r="L2" s="2"/>
      <c r="M2" s="3" t="s">
        <v>1</v>
      </c>
    </row>
    <row r="4" spans="3:20" ht="22.5">
      <c r="C4" s="4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7" t="s">
        <v>14</v>
      </c>
      <c r="P4" s="7" t="s">
        <v>15</v>
      </c>
      <c r="T4" s="8"/>
    </row>
    <row r="5" spans="3:17" ht="22.5">
      <c r="C5" s="9" t="s">
        <v>16</v>
      </c>
      <c r="D5" s="10">
        <v>90</v>
      </c>
      <c r="E5" s="11">
        <v>93</v>
      </c>
      <c r="F5" s="12">
        <v>93</v>
      </c>
      <c r="G5" s="12">
        <v>92</v>
      </c>
      <c r="H5" s="13">
        <v>88</v>
      </c>
      <c r="I5" s="13">
        <v>85</v>
      </c>
      <c r="J5" s="12">
        <v>86</v>
      </c>
      <c r="K5" s="13">
        <v>84</v>
      </c>
      <c r="L5" s="14">
        <v>83</v>
      </c>
      <c r="M5" s="13">
        <v>88</v>
      </c>
      <c r="N5" s="12">
        <v>91</v>
      </c>
      <c r="O5" s="15">
        <f aca="true" t="shared" si="0" ref="O5:O22">MEDIAN(D5:N5)</f>
        <v>88</v>
      </c>
      <c r="P5" s="16" t="s">
        <v>17</v>
      </c>
      <c r="Q5" s="17">
        <f>AVERAGE(D5:O5)</f>
        <v>88.41666666666667</v>
      </c>
    </row>
    <row r="6" spans="3:17" ht="22.5">
      <c r="C6" s="18" t="s">
        <v>18</v>
      </c>
      <c r="D6" s="19">
        <v>90</v>
      </c>
      <c r="E6" s="13">
        <v>91</v>
      </c>
      <c r="F6" s="12">
        <v>93</v>
      </c>
      <c r="G6" s="13">
        <v>89</v>
      </c>
      <c r="H6" s="12">
        <v>92</v>
      </c>
      <c r="I6" s="14">
        <v>71</v>
      </c>
      <c r="J6" s="14">
        <v>67</v>
      </c>
      <c r="K6" s="14">
        <v>72</v>
      </c>
      <c r="L6" s="14">
        <v>78</v>
      </c>
      <c r="M6" s="14">
        <v>67</v>
      </c>
      <c r="N6" s="13">
        <v>86</v>
      </c>
      <c r="O6" s="15">
        <f t="shared" si="0"/>
        <v>86</v>
      </c>
      <c r="P6" s="20" t="s">
        <v>19</v>
      </c>
      <c r="Q6" s="17"/>
    </row>
    <row r="7" spans="3:17" ht="22.5">
      <c r="C7" s="44" t="s">
        <v>23</v>
      </c>
      <c r="D7" s="21">
        <v>81</v>
      </c>
      <c r="E7" s="13">
        <v>88</v>
      </c>
      <c r="F7" s="14">
        <v>84</v>
      </c>
      <c r="G7" s="14">
        <v>76</v>
      </c>
      <c r="H7" s="14">
        <v>80</v>
      </c>
      <c r="I7" s="14">
        <v>79</v>
      </c>
      <c r="J7" s="12">
        <v>86</v>
      </c>
      <c r="K7" s="12">
        <v>86</v>
      </c>
      <c r="L7" s="12">
        <v>84</v>
      </c>
      <c r="M7" s="14">
        <v>79</v>
      </c>
      <c r="N7" s="13">
        <v>87</v>
      </c>
      <c r="O7" s="15">
        <f t="shared" si="0"/>
        <v>84</v>
      </c>
      <c r="P7" s="22" t="s">
        <v>21</v>
      </c>
      <c r="Q7" s="17">
        <f>AVERAGE(D7:N7)</f>
        <v>82.72727272727273</v>
      </c>
    </row>
    <row r="8" spans="3:18" ht="22.5">
      <c r="C8" s="23" t="s">
        <v>20</v>
      </c>
      <c r="D8" s="21">
        <v>84</v>
      </c>
      <c r="E8" s="14">
        <v>87</v>
      </c>
      <c r="F8" s="13">
        <v>85</v>
      </c>
      <c r="G8" s="13">
        <v>89</v>
      </c>
      <c r="H8" s="14">
        <v>84</v>
      </c>
      <c r="I8" s="14">
        <v>68</v>
      </c>
      <c r="J8" s="45">
        <v>54</v>
      </c>
      <c r="K8" s="14">
        <v>68</v>
      </c>
      <c r="L8" s="45">
        <v>70</v>
      </c>
      <c r="M8" s="14">
        <v>60</v>
      </c>
      <c r="N8" s="14">
        <v>84</v>
      </c>
      <c r="O8" s="15">
        <f t="shared" si="0"/>
        <v>84</v>
      </c>
      <c r="P8" s="22" t="s">
        <v>24</v>
      </c>
      <c r="Q8" s="17">
        <f>AVERAGE(D8:N8)</f>
        <v>75.72727272727273</v>
      </c>
      <c r="R8" t="s">
        <v>22</v>
      </c>
    </row>
    <row r="9" spans="3:17" ht="22.5">
      <c r="C9" s="23" t="s">
        <v>25</v>
      </c>
      <c r="D9" s="21">
        <v>82</v>
      </c>
      <c r="E9" s="14">
        <v>80</v>
      </c>
      <c r="F9" s="14">
        <v>84</v>
      </c>
      <c r="G9" s="14">
        <v>75</v>
      </c>
      <c r="H9" s="13">
        <v>86</v>
      </c>
      <c r="I9" s="12">
        <v>86</v>
      </c>
      <c r="J9" s="14">
        <v>83</v>
      </c>
      <c r="K9" s="14">
        <v>78</v>
      </c>
      <c r="L9" s="12">
        <v>84</v>
      </c>
      <c r="M9" s="12">
        <v>90</v>
      </c>
      <c r="N9" s="14">
        <v>81</v>
      </c>
      <c r="O9" s="24">
        <f t="shared" si="0"/>
        <v>83</v>
      </c>
      <c r="P9" s="22" t="s">
        <v>26</v>
      </c>
      <c r="Q9" s="17">
        <f>AVERAGE(D9:N9)</f>
        <v>82.63636363636364</v>
      </c>
    </row>
    <row r="10" spans="3:17" ht="22.5">
      <c r="C10" s="23" t="s">
        <v>27</v>
      </c>
      <c r="D10" s="21">
        <v>77</v>
      </c>
      <c r="E10" s="14">
        <v>83</v>
      </c>
      <c r="F10" s="14">
        <v>78</v>
      </c>
      <c r="G10" s="14">
        <v>83</v>
      </c>
      <c r="H10" s="14">
        <v>82</v>
      </c>
      <c r="I10" s="13">
        <v>82</v>
      </c>
      <c r="J10" s="14">
        <v>82</v>
      </c>
      <c r="K10" s="14">
        <v>79</v>
      </c>
      <c r="L10" s="12">
        <v>84</v>
      </c>
      <c r="M10" s="14">
        <v>81</v>
      </c>
      <c r="N10" s="14">
        <v>83</v>
      </c>
      <c r="O10" s="24">
        <f t="shared" si="0"/>
        <v>82</v>
      </c>
      <c r="P10" s="22" t="s">
        <v>28</v>
      </c>
      <c r="Q10" s="17"/>
    </row>
    <row r="11" spans="3:17" ht="22.5">
      <c r="C11" s="23" t="s">
        <v>29</v>
      </c>
      <c r="D11" s="25">
        <v>87</v>
      </c>
      <c r="E11" s="26">
        <v>84</v>
      </c>
      <c r="F11" s="26">
        <v>81</v>
      </c>
      <c r="G11" s="26">
        <v>86</v>
      </c>
      <c r="H11" s="26">
        <v>84</v>
      </c>
      <c r="I11" s="26">
        <v>72</v>
      </c>
      <c r="J11" s="26">
        <v>69</v>
      </c>
      <c r="K11" s="26">
        <v>73</v>
      </c>
      <c r="L11" s="26">
        <v>82</v>
      </c>
      <c r="M11" s="26">
        <v>79</v>
      </c>
      <c r="N11" s="26">
        <v>84</v>
      </c>
      <c r="O11" s="24">
        <f t="shared" si="0"/>
        <v>82</v>
      </c>
      <c r="P11" s="22" t="s">
        <v>30</v>
      </c>
      <c r="Q11" s="17">
        <f>AVERAGE(D11:N11)</f>
        <v>80.0909090909091</v>
      </c>
    </row>
    <row r="12" spans="3:17" ht="22.5">
      <c r="C12" s="23" t="s">
        <v>31</v>
      </c>
      <c r="D12" s="21">
        <v>78</v>
      </c>
      <c r="E12" s="14">
        <v>86</v>
      </c>
      <c r="F12" s="14">
        <v>72</v>
      </c>
      <c r="G12" s="14">
        <v>84</v>
      </c>
      <c r="H12" s="26">
        <v>85</v>
      </c>
      <c r="I12" s="14">
        <v>79</v>
      </c>
      <c r="J12" s="14">
        <v>80</v>
      </c>
      <c r="K12" s="14">
        <v>80</v>
      </c>
      <c r="L12" s="14">
        <v>83</v>
      </c>
      <c r="M12" s="12">
        <v>90</v>
      </c>
      <c r="N12" s="14">
        <v>80</v>
      </c>
      <c r="O12" s="15">
        <f t="shared" si="0"/>
        <v>80</v>
      </c>
      <c r="P12" s="27" t="s">
        <v>32</v>
      </c>
      <c r="Q12" s="17"/>
    </row>
    <row r="13" spans="3:17" ht="22.5">
      <c r="C13" s="23" t="s">
        <v>33</v>
      </c>
      <c r="D13" s="21">
        <v>80</v>
      </c>
      <c r="E13" s="14">
        <v>80</v>
      </c>
      <c r="F13" s="14">
        <v>80</v>
      </c>
      <c r="G13" s="14">
        <v>80</v>
      </c>
      <c r="H13" s="14">
        <v>80</v>
      </c>
      <c r="I13" s="14">
        <v>80</v>
      </c>
      <c r="J13" s="14">
        <v>80</v>
      </c>
      <c r="K13" s="14">
        <v>80</v>
      </c>
      <c r="L13" s="14">
        <v>80</v>
      </c>
      <c r="M13" s="14">
        <v>80</v>
      </c>
      <c r="N13" s="14">
        <v>80</v>
      </c>
      <c r="O13" s="15">
        <f t="shared" si="0"/>
        <v>80</v>
      </c>
      <c r="P13" s="27" t="s">
        <v>34</v>
      </c>
      <c r="Q13" s="28">
        <f aca="true" t="shared" si="1" ref="Q13:Q18">AVERAGE(D13:N13)</f>
        <v>80</v>
      </c>
    </row>
    <row r="14" spans="3:17" ht="22.5">
      <c r="C14" s="23" t="s">
        <v>35</v>
      </c>
      <c r="D14" s="21">
        <v>81</v>
      </c>
      <c r="E14" s="14">
        <v>79</v>
      </c>
      <c r="F14" s="14">
        <v>80</v>
      </c>
      <c r="G14" s="14">
        <v>82</v>
      </c>
      <c r="H14" s="14">
        <v>80</v>
      </c>
      <c r="I14" s="14">
        <v>75</v>
      </c>
      <c r="J14" s="14">
        <v>77</v>
      </c>
      <c r="K14" s="13">
        <v>84</v>
      </c>
      <c r="L14" s="14">
        <v>79</v>
      </c>
      <c r="M14" s="14">
        <v>78</v>
      </c>
      <c r="N14" s="14">
        <v>80</v>
      </c>
      <c r="O14" s="15">
        <f t="shared" si="0"/>
        <v>80</v>
      </c>
      <c r="P14" s="27" t="s">
        <v>36</v>
      </c>
      <c r="Q14" s="17">
        <f t="shared" si="1"/>
        <v>79.54545454545455</v>
      </c>
    </row>
    <row r="15" spans="3:17" ht="22.5">
      <c r="C15" s="29" t="s">
        <v>37</v>
      </c>
      <c r="D15" s="30">
        <v>80</v>
      </c>
      <c r="E15" s="26">
        <v>80</v>
      </c>
      <c r="F15" s="14">
        <v>76</v>
      </c>
      <c r="G15" s="14">
        <v>77</v>
      </c>
      <c r="H15" s="14">
        <v>78</v>
      </c>
      <c r="I15" s="14">
        <v>79</v>
      </c>
      <c r="J15" s="14">
        <v>72</v>
      </c>
      <c r="K15" s="14">
        <v>82</v>
      </c>
      <c r="L15" s="14">
        <v>82</v>
      </c>
      <c r="M15" s="14">
        <v>81</v>
      </c>
      <c r="N15" s="14">
        <v>78</v>
      </c>
      <c r="O15" s="15">
        <f t="shared" si="0"/>
        <v>79</v>
      </c>
      <c r="P15" s="27" t="s">
        <v>38</v>
      </c>
      <c r="Q15" s="17">
        <f t="shared" si="1"/>
        <v>78.63636363636364</v>
      </c>
    </row>
    <row r="16" spans="3:17" ht="22.5">
      <c r="C16" s="23" t="s">
        <v>39</v>
      </c>
      <c r="D16" s="46">
        <v>64</v>
      </c>
      <c r="E16" s="14">
        <v>76</v>
      </c>
      <c r="F16" s="14">
        <v>72</v>
      </c>
      <c r="G16" s="14">
        <v>77</v>
      </c>
      <c r="H16" s="45">
        <v>74</v>
      </c>
      <c r="I16" s="14">
        <v>78</v>
      </c>
      <c r="J16" s="14">
        <v>81</v>
      </c>
      <c r="K16" s="14">
        <v>77</v>
      </c>
      <c r="L16" s="14">
        <v>81</v>
      </c>
      <c r="M16" s="14">
        <v>79</v>
      </c>
      <c r="N16" s="14">
        <v>79</v>
      </c>
      <c r="O16" s="24">
        <f t="shared" si="0"/>
        <v>77</v>
      </c>
      <c r="P16" s="27" t="s">
        <v>40</v>
      </c>
      <c r="Q16" s="17">
        <f t="shared" si="1"/>
        <v>76.18181818181819</v>
      </c>
    </row>
    <row r="17" spans="3:17" ht="22.5">
      <c r="C17" s="29" t="s">
        <v>41</v>
      </c>
      <c r="D17" s="30">
        <v>82</v>
      </c>
      <c r="E17" s="26">
        <v>80</v>
      </c>
      <c r="F17" s="14">
        <v>77</v>
      </c>
      <c r="G17" s="14">
        <v>83</v>
      </c>
      <c r="H17" s="14">
        <v>78</v>
      </c>
      <c r="I17" s="14">
        <v>72</v>
      </c>
      <c r="J17" s="14">
        <v>62</v>
      </c>
      <c r="K17" s="45">
        <v>64</v>
      </c>
      <c r="L17" s="45">
        <v>70</v>
      </c>
      <c r="M17" s="14">
        <v>73</v>
      </c>
      <c r="N17" s="14">
        <v>79</v>
      </c>
      <c r="O17" s="15">
        <f t="shared" si="0"/>
        <v>77</v>
      </c>
      <c r="P17" s="27" t="s">
        <v>42</v>
      </c>
      <c r="Q17" s="17">
        <f t="shared" si="1"/>
        <v>74.54545454545455</v>
      </c>
    </row>
    <row r="18" spans="3:17" ht="22.5">
      <c r="C18" s="23" t="s">
        <v>43</v>
      </c>
      <c r="D18" s="21">
        <v>75</v>
      </c>
      <c r="E18" s="14">
        <v>77</v>
      </c>
      <c r="F18" s="14">
        <v>70</v>
      </c>
      <c r="G18" s="45">
        <v>71</v>
      </c>
      <c r="H18" s="14">
        <v>76</v>
      </c>
      <c r="I18" s="14">
        <v>71</v>
      </c>
      <c r="J18" s="13">
        <v>84</v>
      </c>
      <c r="K18" s="14">
        <v>78</v>
      </c>
      <c r="L18" s="14">
        <v>77</v>
      </c>
      <c r="M18" s="14">
        <v>70</v>
      </c>
      <c r="N18" s="14">
        <v>79</v>
      </c>
      <c r="O18" s="15">
        <f t="shared" si="0"/>
        <v>76</v>
      </c>
      <c r="P18" s="27" t="s">
        <v>44</v>
      </c>
      <c r="Q18" s="17">
        <f t="shared" si="1"/>
        <v>75.27272727272727</v>
      </c>
    </row>
    <row r="19" spans="3:17" ht="22.5">
      <c r="C19" s="23" t="s">
        <v>45</v>
      </c>
      <c r="D19" s="21">
        <v>77</v>
      </c>
      <c r="E19" s="14">
        <v>82</v>
      </c>
      <c r="F19" s="14">
        <v>75</v>
      </c>
      <c r="G19" s="14">
        <v>79</v>
      </c>
      <c r="H19" s="14">
        <v>77</v>
      </c>
      <c r="I19" s="14">
        <v>68</v>
      </c>
      <c r="J19" s="14">
        <v>57</v>
      </c>
      <c r="K19" s="14">
        <v>80</v>
      </c>
      <c r="L19" s="31">
        <v>75</v>
      </c>
      <c r="M19" s="31">
        <v>72</v>
      </c>
      <c r="N19" s="31">
        <v>75</v>
      </c>
      <c r="O19" s="15">
        <f t="shared" si="0"/>
        <v>75</v>
      </c>
      <c r="P19" s="27" t="s">
        <v>46</v>
      </c>
      <c r="Q19" s="17"/>
    </row>
    <row r="20" spans="3:17" ht="22.5">
      <c r="C20" s="23" t="s">
        <v>47</v>
      </c>
      <c r="D20" s="30">
        <v>82</v>
      </c>
      <c r="E20" s="26">
        <v>83</v>
      </c>
      <c r="F20" s="26">
        <v>73</v>
      </c>
      <c r="G20" s="14">
        <v>72</v>
      </c>
      <c r="H20" s="45">
        <v>74</v>
      </c>
      <c r="I20" s="14">
        <v>66</v>
      </c>
      <c r="J20" s="14">
        <v>69</v>
      </c>
      <c r="K20" s="14">
        <v>75</v>
      </c>
      <c r="L20" s="14">
        <v>74</v>
      </c>
      <c r="M20" s="14">
        <v>76</v>
      </c>
      <c r="N20" s="14">
        <v>69</v>
      </c>
      <c r="O20" s="24">
        <f t="shared" si="0"/>
        <v>74</v>
      </c>
      <c r="P20" s="27" t="s">
        <v>48</v>
      </c>
      <c r="Q20" s="17">
        <f>AVERAGE(D20:N20)</f>
        <v>73.9090909090909</v>
      </c>
    </row>
    <row r="21" spans="3:17" ht="22.5">
      <c r="C21" s="23" t="s">
        <v>49</v>
      </c>
      <c r="D21" s="30">
        <v>78</v>
      </c>
      <c r="E21" s="26">
        <v>82</v>
      </c>
      <c r="F21" s="47">
        <v>67</v>
      </c>
      <c r="G21" s="26">
        <v>72</v>
      </c>
      <c r="H21" s="26">
        <v>80</v>
      </c>
      <c r="I21" s="14">
        <v>68</v>
      </c>
      <c r="J21" s="26">
        <v>62</v>
      </c>
      <c r="K21" s="26">
        <v>74</v>
      </c>
      <c r="L21" s="14">
        <v>81</v>
      </c>
      <c r="M21" s="26">
        <v>70</v>
      </c>
      <c r="N21" s="26">
        <v>71</v>
      </c>
      <c r="O21" s="24">
        <f t="shared" si="0"/>
        <v>72</v>
      </c>
      <c r="P21" s="27" t="s">
        <v>50</v>
      </c>
      <c r="Q21" s="17">
        <f>AVERAGE(D21:N21)</f>
        <v>73.18181818181819</v>
      </c>
    </row>
    <row r="22" spans="3:17" ht="22.5">
      <c r="C22" s="23" t="s">
        <v>51</v>
      </c>
      <c r="D22" s="21">
        <v>75</v>
      </c>
      <c r="E22" s="45">
        <v>74</v>
      </c>
      <c r="F22" s="14">
        <v>78</v>
      </c>
      <c r="G22" s="14">
        <v>72</v>
      </c>
      <c r="H22" s="14">
        <v>80</v>
      </c>
      <c r="I22" s="45">
        <v>65</v>
      </c>
      <c r="J22" s="14">
        <v>70</v>
      </c>
      <c r="K22" s="14">
        <v>78</v>
      </c>
      <c r="L22" s="14">
        <v>71</v>
      </c>
      <c r="M22" s="45">
        <v>57</v>
      </c>
      <c r="N22" s="45">
        <v>68</v>
      </c>
      <c r="O22" s="15">
        <f t="shared" si="0"/>
        <v>72</v>
      </c>
      <c r="P22" s="27" t="s">
        <v>52</v>
      </c>
      <c r="Q22" s="17">
        <f>AVERAGE(D22:N22)</f>
        <v>71.63636363636364</v>
      </c>
    </row>
    <row r="23" spans="3:17" ht="22.5">
      <c r="C23" s="23" t="s">
        <v>53</v>
      </c>
      <c r="D23" s="21">
        <v>71</v>
      </c>
      <c r="E23" s="32" t="s">
        <v>54</v>
      </c>
      <c r="F23" s="32" t="s">
        <v>54</v>
      </c>
      <c r="G23" s="32" t="s">
        <v>54</v>
      </c>
      <c r="H23" s="32" t="s">
        <v>54</v>
      </c>
      <c r="I23" s="14">
        <v>78</v>
      </c>
      <c r="J23" s="14">
        <v>67</v>
      </c>
      <c r="K23" s="32" t="s">
        <v>54</v>
      </c>
      <c r="L23" s="14">
        <v>78</v>
      </c>
      <c r="M23" s="14">
        <v>68</v>
      </c>
      <c r="N23" s="32" t="s">
        <v>54</v>
      </c>
      <c r="O23" s="33" t="s">
        <v>55</v>
      </c>
      <c r="P23" s="27" t="s">
        <v>54</v>
      </c>
      <c r="Q23" s="17">
        <f>AVERAGE(D23:N23)</f>
        <v>72.4</v>
      </c>
    </row>
    <row r="24" spans="4:14" s="17" customFormat="1" ht="12.75" customHeight="1">
      <c r="D24" s="17">
        <f aca="true" t="shared" si="2" ref="D24:N24">AVERAGE(D5:D23)</f>
        <v>79.6842105263158</v>
      </c>
      <c r="E24" s="17">
        <f t="shared" si="2"/>
        <v>82.5</v>
      </c>
      <c r="F24" s="17">
        <f t="shared" si="2"/>
        <v>78.77777777777777</v>
      </c>
      <c r="G24" s="17">
        <f t="shared" si="2"/>
        <v>79.94444444444444</v>
      </c>
      <c r="H24" s="17">
        <f t="shared" si="2"/>
        <v>81</v>
      </c>
      <c r="I24" s="17">
        <f t="shared" si="2"/>
        <v>74.84210526315789</v>
      </c>
      <c r="J24" s="17">
        <f t="shared" si="2"/>
        <v>73.05263157894737</v>
      </c>
      <c r="K24" s="17">
        <f t="shared" si="2"/>
        <v>77.33333333333333</v>
      </c>
      <c r="L24" s="17">
        <f t="shared" si="2"/>
        <v>78.73684210526316</v>
      </c>
      <c r="M24" s="17">
        <f t="shared" si="2"/>
        <v>75.6842105263158</v>
      </c>
      <c r="N24" s="17">
        <f t="shared" si="2"/>
        <v>79.66666666666667</v>
      </c>
    </row>
    <row r="25" ht="16.5">
      <c r="C25" s="34" t="s">
        <v>66</v>
      </c>
    </row>
    <row r="26" ht="16.5">
      <c r="C26" s="34" t="s">
        <v>71</v>
      </c>
    </row>
    <row r="27" ht="8.25" customHeight="1"/>
    <row r="28" spans="3:8" ht="16.5">
      <c r="C28" s="34" t="s">
        <v>56</v>
      </c>
      <c r="D28" s="35" t="s">
        <v>57</v>
      </c>
      <c r="F28" s="36" t="s">
        <v>58</v>
      </c>
      <c r="G28" s="37" t="s">
        <v>59</v>
      </c>
      <c r="H28" s="34" t="s">
        <v>70</v>
      </c>
    </row>
    <row r="29" spans="3:8" ht="16.5">
      <c r="C29" s="34" t="s">
        <v>60</v>
      </c>
      <c r="D29" s="38" t="s">
        <v>61</v>
      </c>
      <c r="H29" s="34" t="s">
        <v>69</v>
      </c>
    </row>
    <row r="30" spans="3:8" ht="16.5">
      <c r="C30" s="34" t="s">
        <v>62</v>
      </c>
      <c r="D30" s="39" t="s">
        <v>61</v>
      </c>
      <c r="H30" s="34" t="s">
        <v>68</v>
      </c>
    </row>
    <row r="31" spans="3:8" ht="16.5">
      <c r="C31" s="40" t="s">
        <v>63</v>
      </c>
      <c r="D31" s="41" t="s">
        <v>64</v>
      </c>
      <c r="F31" s="42" t="s">
        <v>65</v>
      </c>
      <c r="G31" s="43"/>
      <c r="H31" s="34" t="s">
        <v>67</v>
      </c>
    </row>
  </sheetData>
  <sheetProtection/>
  <printOptions/>
  <pageMargins left="0.5701388888888889" right="0.2798611111111111" top="0.12986111111111112" bottom="0.12986111111111112" header="0.12986111111111112" footer="0.5118055555555556"/>
  <pageSetup horizontalDpi="300" verticalDpi="300" orientation="landscape" paperSize="9"/>
  <headerFooter alignWithMargins="0">
    <oddHeader xml:space="preserve">&amp;R&amp;"Comic Sans MS,tučné"&amp;14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14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14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</cp:lastModifiedBy>
  <dcterms:modified xsi:type="dcterms:W3CDTF">2009-03-21T08:55:42Z</dcterms:modified>
  <cp:category/>
  <cp:version/>
  <cp:contentType/>
  <cp:contentStatus/>
</cp:coreProperties>
</file>