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hardonnay" sheetId="1" r:id="rId1"/>
    <sheet name="List1" sheetId="2" state="hidden" r:id="rId2"/>
    <sheet name="List2" sheetId="3" state="hidden" r:id="rId3"/>
    <sheet name="List3" sheetId="4" state="hidden" r:id="rId4"/>
  </sheets>
  <definedNames>
    <definedName name="Excel_BuiltIn__FilterDatabase_1" localSheetId="0">'Chardonnay'!#REF!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<sst xmlns="http://schemas.openxmlformats.org/spreadsheetml/2006/main" count="82" uniqueCount="80">
  <si>
    <t>Vzorek/Porotce:</t>
  </si>
  <si>
    <t>Petra</t>
  </si>
  <si>
    <t>Martin</t>
  </si>
  <si>
    <t>Jirka</t>
  </si>
  <si>
    <t>Pavel</t>
  </si>
  <si>
    <t>Medián</t>
  </si>
  <si>
    <t>Pořadí</t>
  </si>
  <si>
    <t>01.</t>
  </si>
  <si>
    <t xml:space="preserve"> 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</si>
  <si>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</si>
  <si>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</si>
  <si>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</si>
  <si>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</si>
  <si>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</si>
  <si>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</si>
  <si>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</si>
  <si>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</si>
  <si>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</si>
  <si>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</si>
  <si>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</si>
  <si>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</si>
  <si>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</si>
  <si>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</si>
  <si>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</si>
  <si>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</si>
  <si>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</si>
  <si>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</si>
  <si>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</si>
  <si>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</si>
  <si>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</si>
  <si>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Velká zlatá medaile :</t>
  </si>
  <si>
    <t>0 x</t>
  </si>
  <si>
    <t>"Top3"</t>
  </si>
  <si>
    <t>"No1"</t>
  </si>
  <si>
    <t>Zlatá medaile :</t>
  </si>
  <si>
    <t>Stříbrná medaile :</t>
  </si>
  <si>
    <t>Bronzová medaile :</t>
  </si>
  <si>
    <t>"Down under"</t>
  </si>
  <si>
    <t>Luboš</t>
  </si>
  <si>
    <t>Jiří</t>
  </si>
  <si>
    <t>Vašek</t>
  </si>
  <si>
    <t>Radek</t>
  </si>
  <si>
    <t>Honza</t>
  </si>
  <si>
    <t>Helena</t>
  </si>
  <si>
    <t>Chardonnay</t>
  </si>
  <si>
    <t>21. únor 2013</t>
  </si>
  <si>
    <t>Michal</t>
  </si>
  <si>
    <t>Josef</t>
  </si>
  <si>
    <t>Jan</t>
  </si>
  <si>
    <t>Petr</t>
  </si>
  <si>
    <t>Franta</t>
  </si>
  <si>
    <r>
      <t>01.</t>
    </r>
    <r>
      <rPr>
        <b/>
        <i/>
        <sz val="10"/>
        <rFont val="Comic Sans MS"/>
        <family val="4"/>
      </rPr>
      <t>Ch 11 Sedlec</t>
    </r>
  </si>
  <si>
    <r>
      <t>02.</t>
    </r>
    <r>
      <rPr>
        <b/>
        <i/>
        <sz val="10"/>
        <rFont val="Comic Sans MS"/>
        <family val="4"/>
      </rPr>
      <t>Ch 11 Artevini</t>
    </r>
  </si>
  <si>
    <r>
      <t>03.</t>
    </r>
    <r>
      <rPr>
        <b/>
        <i/>
        <sz val="10"/>
        <rFont val="Comic Sans MS"/>
        <family val="4"/>
      </rPr>
      <t>Ch 11 Znovín</t>
    </r>
  </si>
  <si>
    <r>
      <t>04.</t>
    </r>
    <r>
      <rPr>
        <b/>
        <i/>
        <sz val="10"/>
        <rFont val="Comic Sans MS"/>
        <family val="4"/>
      </rPr>
      <t>Ch 11 ps BMV</t>
    </r>
  </si>
  <si>
    <r>
      <t>05.</t>
    </r>
    <r>
      <rPr>
        <b/>
        <i/>
        <sz val="10"/>
        <color indexed="8"/>
        <rFont val="Comic Sans MS"/>
        <family val="4"/>
      </rPr>
      <t>Ch 11 ps Bzenec</t>
    </r>
  </si>
  <si>
    <r>
      <t>06.</t>
    </r>
    <r>
      <rPr>
        <b/>
        <i/>
        <sz val="10"/>
        <color indexed="8"/>
        <rFont val="Comic Sans MS"/>
        <family val="4"/>
      </rPr>
      <t>Ch 11 ps Vinohrad</t>
    </r>
  </si>
  <si>
    <r>
      <t>07.</t>
    </r>
    <r>
      <rPr>
        <b/>
        <i/>
        <sz val="10"/>
        <rFont val="Comic Sans MS"/>
        <family val="4"/>
      </rPr>
      <t>Ch 11 vzh Kovacs</t>
    </r>
  </si>
  <si>
    <r>
      <t>09.</t>
    </r>
    <r>
      <rPr>
        <b/>
        <i/>
        <sz val="10"/>
        <rFont val="Comic Sans MS"/>
        <family val="4"/>
      </rPr>
      <t>Ch 11 ps BMV</t>
    </r>
  </si>
  <si>
    <r>
      <t>10.</t>
    </r>
    <r>
      <rPr>
        <b/>
        <i/>
        <sz val="10"/>
        <rFont val="Comic Sans MS"/>
        <family val="4"/>
      </rPr>
      <t>Ch 11 ps Ilias</t>
    </r>
  </si>
  <si>
    <r>
      <t>11.</t>
    </r>
    <r>
      <rPr>
        <b/>
        <i/>
        <sz val="9"/>
        <rFont val="Comic Sans MS"/>
        <family val="4"/>
      </rPr>
      <t>Ch 11 ps U dvou lip</t>
    </r>
  </si>
  <si>
    <r>
      <t>13.</t>
    </r>
    <r>
      <rPr>
        <b/>
        <i/>
        <sz val="10"/>
        <rFont val="Comic Sans MS"/>
        <family val="4"/>
      </rPr>
      <t>Ch 10 ps E.Mi</t>
    </r>
  </si>
  <si>
    <r>
      <t>14.</t>
    </r>
    <r>
      <rPr>
        <b/>
        <i/>
        <sz val="9"/>
        <rFont val="Comic Sans MS"/>
        <family val="4"/>
      </rPr>
      <t>Ch 10 Chromy (AUS)</t>
    </r>
  </si>
  <si>
    <r>
      <t>15.</t>
    </r>
    <r>
      <rPr>
        <b/>
        <i/>
        <sz val="10"/>
        <rFont val="Comic Sans MS"/>
        <family val="4"/>
      </rPr>
      <t>Ch 10 ps Oulehla</t>
    </r>
  </si>
  <si>
    <r>
      <t>16.</t>
    </r>
    <r>
      <rPr>
        <b/>
        <i/>
        <sz val="10"/>
        <rFont val="Comic Sans MS"/>
        <family val="4"/>
      </rPr>
      <t>Ch 10 ps bq Maňák</t>
    </r>
  </si>
  <si>
    <r>
      <t>17.</t>
    </r>
    <r>
      <rPr>
        <b/>
        <i/>
        <sz val="10"/>
        <rFont val="Comic Sans MS"/>
        <family val="4"/>
      </rPr>
      <t>Ch 10 ps Gotberg</t>
    </r>
  </si>
  <si>
    <r>
      <t>18.</t>
    </r>
    <r>
      <rPr>
        <b/>
        <i/>
        <sz val="10"/>
        <rFont val="Comic Sans MS"/>
        <family val="4"/>
      </rPr>
      <t xml:space="preserve">Chablis 09 DR (F) </t>
    </r>
  </si>
  <si>
    <r>
      <t>19.</t>
    </r>
    <r>
      <rPr>
        <b/>
        <i/>
        <sz val="10"/>
        <rFont val="Comic Sans MS"/>
        <family val="4"/>
      </rPr>
      <t>Ch 09 vzh Minařík</t>
    </r>
  </si>
  <si>
    <r>
      <t>20.</t>
    </r>
    <r>
      <rPr>
        <b/>
        <i/>
        <sz val="9"/>
        <rFont val="Comic Sans MS"/>
        <family val="4"/>
      </rPr>
      <t>Ch 09 vzh Mrva (SK)</t>
    </r>
  </si>
  <si>
    <r>
      <t>21.</t>
    </r>
    <r>
      <rPr>
        <b/>
        <i/>
        <sz val="10"/>
        <rFont val="Comic Sans MS"/>
        <family val="4"/>
      </rPr>
      <t>Ch 09 vzh Robek</t>
    </r>
  </si>
  <si>
    <r>
      <t>22.</t>
    </r>
    <r>
      <rPr>
        <b/>
        <i/>
        <sz val="10"/>
        <rFont val="Comic Sans MS"/>
        <family val="4"/>
      </rPr>
      <t>CH 08 ps bq Hort</t>
    </r>
  </si>
  <si>
    <t>8 x</t>
  </si>
  <si>
    <t>Porotci: Petra Křístková (Milovník šardonky: Ø83.2), Martin Křístek, Jiří Mláděnka, Lubomír Bárta, Pavel Šebesta, Michal Hájek, Josef Konečný,</t>
  </si>
  <si>
    <t>Chromy 8x, Maňák 4x, Minařík 3x, DenisRace 1x</t>
  </si>
  <si>
    <t xml:space="preserve">Helena Zaydlarová,Jan Waloschek,Jiří Janda,Petr Pánek (Nepřítel šardonky: Ø78.2),Václav Matula,František Kolařík,Radek Konečný,Jan Mikulčík </t>
  </si>
  <si>
    <t>Allram 7x(3x vítěz), BMV/suché/ 7x(3x vítěz), Oulehla 6x(1x vítěz), Mrva 5x(3x vítěz),</t>
  </si>
  <si>
    <t>Artevini 4x(2x vítěz),Bzenec/11 ps/ 4x(1x vítěz),Hort 3x(2x vítěz),Robek 3x(1x vítěz),Bzenec/EGO/ 2x</t>
  </si>
  <si>
    <t>(1x vítěz),Gotberg 2x(1x vítěz),Znovín 2x,Vinohrad 1x(1x vítěz),BMV/polos./ 1x,U dvou lip 1x,Ilias 1x</t>
  </si>
  <si>
    <r>
      <t>08.</t>
    </r>
    <r>
      <rPr>
        <b/>
        <i/>
        <sz val="10"/>
        <rFont val="Comic Sans MS"/>
        <family val="4"/>
      </rPr>
      <t>Ch 11 Allram (A)</t>
    </r>
  </si>
  <si>
    <r>
      <t>12.</t>
    </r>
    <r>
      <rPr>
        <b/>
        <i/>
        <sz val="9"/>
        <rFont val="Comic Sans MS"/>
        <family val="4"/>
      </rPr>
      <t xml:space="preserve">EGO č.70 Ch 11 vzh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</si>
</sst>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i/>
      <sz val="10"/>
      <name val="Comic Sans MS"/>
      <family val="4"/>
    </font>
    <font>
      <b/>
      <sz val="10"/>
      <name val="Comic Sans MS"/>
      <family val="4"/>
    </font>
    <font>
      <sz val="10"/>
      <color indexed="9"/>
      <name val="Arial"/>
      <family val="2"/>
    </font>
    <font>
      <b/>
      <i/>
      <sz val="14"/>
      <name val="Comic Sans MS"/>
      <family val="4"/>
    </font>
    <font>
      <b/>
      <sz val="14"/>
      <color indexed="8"/>
      <name val="Comic Sans MS"/>
      <family val="4"/>
    </font>
    <font>
      <b/>
      <i/>
      <sz val="10"/>
      <color indexed="8"/>
      <name val="Comic Sans MS"/>
      <family val="4"/>
    </font>
    <font>
      <sz val="10"/>
      <color indexed="13"/>
      <name val="Arial"/>
      <family val="2"/>
    </font>
    <font>
      <b/>
      <i/>
      <sz val="9"/>
      <name val="Comic Sans MS"/>
      <family val="4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4" fillId="0" borderId="10" xfId="0" applyFont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24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18" borderId="10" xfId="0" applyFont="1" applyFill="1" applyBorder="1" applyAlignment="1">
      <alignment/>
    </xf>
    <xf numFmtId="0" fontId="21" fillId="8" borderId="0" xfId="0" applyFont="1" applyFill="1" applyAlignment="1">
      <alignment horizontal="center"/>
    </xf>
    <xf numFmtId="0" fontId="21" fillId="19" borderId="0" xfId="0" applyFont="1" applyFill="1" applyAlignment="1">
      <alignment/>
    </xf>
    <xf numFmtId="0" fontId="21" fillId="19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1" fillId="20" borderId="10" xfId="0" applyFont="1" applyFill="1" applyBorder="1" applyAlignment="1">
      <alignment/>
    </xf>
    <xf numFmtId="0" fontId="21" fillId="14" borderId="10" xfId="0" applyFont="1" applyFill="1" applyBorder="1" applyAlignment="1">
      <alignment/>
    </xf>
    <xf numFmtId="0" fontId="24" fillId="21" borderId="10" xfId="0" applyFont="1" applyFill="1" applyBorder="1" applyAlignment="1">
      <alignment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20" fillId="22" borderId="10" xfId="0" applyFont="1" applyFill="1" applyBorder="1" applyAlignment="1">
      <alignment horizontal="center"/>
    </xf>
    <xf numFmtId="0" fontId="0" fillId="23" borderId="13" xfId="0" applyFill="1" applyBorder="1" applyAlignment="1">
      <alignment horizontal="right"/>
    </xf>
    <xf numFmtId="0" fontId="0" fillId="23" borderId="12" xfId="0" applyFill="1" applyBorder="1" applyAlignment="1">
      <alignment horizontal="right"/>
    </xf>
    <xf numFmtId="0" fontId="21" fillId="24" borderId="0" xfId="0" applyFont="1" applyFill="1" applyAlignment="1">
      <alignment/>
    </xf>
    <xf numFmtId="0" fontId="0" fillId="24" borderId="0" xfId="0" applyFill="1" applyAlignment="1">
      <alignment/>
    </xf>
    <xf numFmtId="0" fontId="27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25" borderId="0" xfId="0" applyNumberFormat="1" applyFill="1" applyAlignment="1">
      <alignment/>
    </xf>
    <xf numFmtId="0" fontId="24" fillId="27" borderId="10" xfId="0" applyFont="1" applyFill="1" applyBorder="1" applyAlignment="1">
      <alignment/>
    </xf>
    <xf numFmtId="0" fontId="0" fillId="27" borderId="12" xfId="0" applyFill="1" applyBorder="1" applyAlignment="1">
      <alignment/>
    </xf>
    <xf numFmtId="0" fontId="0" fillId="27" borderId="12" xfId="0" applyFill="1" applyBorder="1" applyAlignment="1">
      <alignment horizontal="right"/>
    </xf>
    <xf numFmtId="0" fontId="0" fillId="27" borderId="13" xfId="0" applyFill="1" applyBorder="1" applyAlignment="1">
      <alignment horizontal="right"/>
    </xf>
    <xf numFmtId="0" fontId="0" fillId="27" borderId="13" xfId="0" applyFill="1" applyBorder="1" applyAlignment="1">
      <alignment/>
    </xf>
    <xf numFmtId="0" fontId="0" fillId="0" borderId="12" xfId="0" applyFill="1" applyBorder="1" applyAlignment="1">
      <alignment/>
    </xf>
    <xf numFmtId="0" fontId="25" fillId="0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9525</xdr:rowOff>
    </xdr:from>
    <xdr:to>
      <xdr:col>1</xdr:col>
      <xdr:colOff>1171575</xdr:colOff>
      <xdr:row>2</xdr:row>
      <xdr:rowOff>114300</xdr:rowOff>
    </xdr:to>
    <xdr:pic>
      <xdr:nvPicPr>
        <xdr:cNvPr id="1" name="KAHAN logo 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52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5"/>
  <sheetViews>
    <sheetView tabSelected="1" zoomScalePageLayoutView="0" workbookViewId="0" topLeftCell="A1">
      <selection activeCell="W10" sqref="W10"/>
    </sheetView>
  </sheetViews>
  <sheetFormatPr defaultColWidth="9.140625" defaultRowHeight="12.75"/>
  <cols>
    <col min="1" max="1" width="0.9921875" style="1" customWidth="1"/>
    <col min="2" max="2" width="23.421875" style="0" customWidth="1"/>
    <col min="3" max="3" width="6.7109375" style="0" customWidth="1"/>
    <col min="4" max="4" width="6.8515625" style="0" customWidth="1"/>
    <col min="5" max="5" width="6.7109375" style="0" customWidth="1"/>
    <col min="6" max="6" width="6.8515625" style="0" customWidth="1"/>
    <col min="7" max="7" width="6.7109375" style="0" customWidth="1"/>
    <col min="8" max="8" width="6.8515625" style="0" customWidth="1"/>
    <col min="9" max="9" width="6.7109375" style="0" customWidth="1"/>
    <col min="10" max="10" width="6.8515625" style="0" customWidth="1"/>
    <col min="11" max="11" width="6.7109375" style="0" customWidth="1"/>
    <col min="12" max="12" width="6.8515625" style="0" customWidth="1"/>
    <col min="13" max="13" width="6.7109375" style="0" customWidth="1"/>
    <col min="14" max="14" width="6.8515625" style="0" customWidth="1"/>
    <col min="15" max="15" width="6.7109375" style="0" customWidth="1"/>
    <col min="16" max="18" width="6.8515625" style="0" customWidth="1"/>
    <col min="19" max="19" width="6.7109375" style="0" customWidth="1"/>
    <col min="20" max="20" width="6.7109375" style="2" customWidth="1"/>
    <col min="21" max="21" width="6.7109375" style="0" customWidth="1"/>
  </cols>
  <sheetData>
    <row r="2" spans="3:20" ht="33" customHeight="1">
      <c r="C2" s="3"/>
      <c r="D2" s="3"/>
      <c r="E2" s="3"/>
      <c r="F2" s="3" t="s">
        <v>44</v>
      </c>
      <c r="G2" s="3"/>
      <c r="K2" s="4"/>
      <c r="L2" s="4"/>
      <c r="M2" s="4"/>
      <c r="N2" s="4"/>
      <c r="O2" s="4"/>
      <c r="P2" s="5" t="s">
        <v>45</v>
      </c>
      <c r="Q2" s="5"/>
      <c r="S2" s="2"/>
      <c r="T2"/>
    </row>
    <row r="4" spans="2:23" ht="23.25" thickBot="1">
      <c r="B4" s="6" t="s">
        <v>0</v>
      </c>
      <c r="C4" s="7" t="s">
        <v>1</v>
      </c>
      <c r="D4" s="8" t="s">
        <v>2</v>
      </c>
      <c r="E4" s="8" t="s">
        <v>3</v>
      </c>
      <c r="F4" s="8" t="s">
        <v>38</v>
      </c>
      <c r="G4" s="8" t="s">
        <v>4</v>
      </c>
      <c r="H4" s="8" t="s">
        <v>46</v>
      </c>
      <c r="I4" s="8" t="s">
        <v>47</v>
      </c>
      <c r="J4" s="8" t="s">
        <v>43</v>
      </c>
      <c r="K4" s="8" t="s">
        <v>48</v>
      </c>
      <c r="L4" s="8" t="s">
        <v>39</v>
      </c>
      <c r="M4" s="8" t="s">
        <v>49</v>
      </c>
      <c r="N4" s="8" t="s">
        <v>40</v>
      </c>
      <c r="O4" s="8" t="s">
        <v>50</v>
      </c>
      <c r="P4" s="8" t="s">
        <v>41</v>
      </c>
      <c r="Q4" s="8" t="s">
        <v>42</v>
      </c>
      <c r="R4" s="9" t="s">
        <v>5</v>
      </c>
      <c r="S4" s="9" t="s">
        <v>6</v>
      </c>
      <c r="T4" s="10"/>
      <c r="W4" s="1"/>
    </row>
    <row r="5" spans="1:20" ht="23.25" thickBot="1">
      <c r="A5" s="44"/>
      <c r="B5" s="47" t="s">
        <v>78</v>
      </c>
      <c r="C5" s="48">
        <v>89</v>
      </c>
      <c r="D5" s="37">
        <v>87</v>
      </c>
      <c r="E5" s="37">
        <v>86</v>
      </c>
      <c r="F5" s="12">
        <v>75</v>
      </c>
      <c r="G5" s="51">
        <v>88</v>
      </c>
      <c r="H5" s="51">
        <v>89</v>
      </c>
      <c r="I5" s="12">
        <v>86</v>
      </c>
      <c r="J5" s="37">
        <v>87</v>
      </c>
      <c r="K5" s="12">
        <v>85</v>
      </c>
      <c r="L5" s="12">
        <v>86</v>
      </c>
      <c r="M5" s="12">
        <v>80</v>
      </c>
      <c r="N5" s="12">
        <v>83</v>
      </c>
      <c r="O5" s="37">
        <v>85</v>
      </c>
      <c r="P5" s="12">
        <v>82</v>
      </c>
      <c r="Q5" s="12">
        <v>86</v>
      </c>
      <c r="R5" s="14">
        <f aca="true" t="shared" si="0" ref="R5:R26">MEDIAN(C5:Q5)</f>
        <v>86</v>
      </c>
      <c r="S5" s="38" t="s">
        <v>7</v>
      </c>
      <c r="T5" s="10">
        <f aca="true" t="shared" si="1" ref="T5:T26">AVERAGE(C5:Q5)</f>
        <v>84.93333333333334</v>
      </c>
    </row>
    <row r="6" spans="1:20" ht="23.25" thickBot="1">
      <c r="A6" s="44"/>
      <c r="B6" s="35" t="s">
        <v>54</v>
      </c>
      <c r="C6" s="11">
        <v>84</v>
      </c>
      <c r="D6" s="12">
        <v>85</v>
      </c>
      <c r="E6" s="12">
        <v>85</v>
      </c>
      <c r="F6" s="12">
        <v>84</v>
      </c>
      <c r="G6" s="37">
        <v>84</v>
      </c>
      <c r="H6" s="12">
        <v>84</v>
      </c>
      <c r="I6" s="11">
        <v>80</v>
      </c>
      <c r="J6" s="36">
        <v>85</v>
      </c>
      <c r="K6" s="51">
        <v>90</v>
      </c>
      <c r="L6" s="37">
        <v>89</v>
      </c>
      <c r="M6" s="37">
        <v>89</v>
      </c>
      <c r="N6" s="12">
        <v>85</v>
      </c>
      <c r="O6" s="51">
        <v>86</v>
      </c>
      <c r="P6" s="51">
        <v>89</v>
      </c>
      <c r="Q6" s="12">
        <v>81</v>
      </c>
      <c r="R6" s="14">
        <f t="shared" si="0"/>
        <v>85</v>
      </c>
      <c r="S6" s="38" t="s">
        <v>9</v>
      </c>
      <c r="T6" s="10">
        <f t="shared" si="1"/>
        <v>85.33333333333333</v>
      </c>
    </row>
    <row r="7" spans="1:20" ht="23.25" thickBot="1">
      <c r="A7" s="43"/>
      <c r="B7" s="35" t="s">
        <v>52</v>
      </c>
      <c r="C7" s="11">
        <v>86</v>
      </c>
      <c r="D7" s="12">
        <v>86</v>
      </c>
      <c r="E7" s="12">
        <v>83</v>
      </c>
      <c r="F7" s="12">
        <v>82</v>
      </c>
      <c r="G7" s="51">
        <v>88</v>
      </c>
      <c r="H7" s="51">
        <v>89</v>
      </c>
      <c r="I7" s="12">
        <v>86</v>
      </c>
      <c r="J7" s="37">
        <v>85</v>
      </c>
      <c r="K7" s="12">
        <v>87</v>
      </c>
      <c r="L7" s="12">
        <v>84</v>
      </c>
      <c r="M7" s="12">
        <v>80</v>
      </c>
      <c r="N7" s="12">
        <v>83</v>
      </c>
      <c r="O7" s="11">
        <v>82</v>
      </c>
      <c r="P7" s="37">
        <v>87</v>
      </c>
      <c r="Q7" s="12">
        <v>84</v>
      </c>
      <c r="R7" s="14">
        <f t="shared" si="0"/>
        <v>85</v>
      </c>
      <c r="S7" s="38" t="s">
        <v>10</v>
      </c>
      <c r="T7" s="23">
        <f t="shared" si="1"/>
        <v>84.8</v>
      </c>
    </row>
    <row r="8" spans="1:20" ht="23.25" thickBot="1">
      <c r="A8" s="46"/>
      <c r="B8" s="18" t="s">
        <v>68</v>
      </c>
      <c r="C8" s="36">
        <v>88</v>
      </c>
      <c r="D8" s="50">
        <v>88</v>
      </c>
      <c r="E8" s="17">
        <v>85</v>
      </c>
      <c r="F8" s="11">
        <v>80</v>
      </c>
      <c r="G8" s="16">
        <v>83</v>
      </c>
      <c r="H8" s="50">
        <v>89</v>
      </c>
      <c r="I8" s="51">
        <v>89</v>
      </c>
      <c r="J8" s="16">
        <v>79</v>
      </c>
      <c r="K8" s="17">
        <v>85</v>
      </c>
      <c r="L8" s="16">
        <v>86</v>
      </c>
      <c r="M8" s="16">
        <v>77</v>
      </c>
      <c r="N8" s="17">
        <v>83</v>
      </c>
      <c r="O8" s="17">
        <v>79</v>
      </c>
      <c r="P8" s="17">
        <v>80</v>
      </c>
      <c r="Q8" s="37">
        <v>90</v>
      </c>
      <c r="R8" s="14">
        <f t="shared" si="0"/>
        <v>85</v>
      </c>
      <c r="S8" s="38" t="s">
        <v>11</v>
      </c>
      <c r="T8" s="10">
        <f t="shared" si="1"/>
        <v>84.06666666666666</v>
      </c>
    </row>
    <row r="9" spans="1:20" ht="23.25" thickBot="1">
      <c r="A9" s="44"/>
      <c r="B9" s="18" t="s">
        <v>63</v>
      </c>
      <c r="C9" s="19">
        <v>86</v>
      </c>
      <c r="D9" s="37">
        <v>87</v>
      </c>
      <c r="E9" s="48">
        <v>87</v>
      </c>
      <c r="F9" s="11">
        <v>83</v>
      </c>
      <c r="G9" s="12">
        <v>80</v>
      </c>
      <c r="H9" s="17">
        <v>85</v>
      </c>
      <c r="I9" s="37">
        <v>88</v>
      </c>
      <c r="J9" s="12">
        <v>84</v>
      </c>
      <c r="K9" s="12">
        <v>80</v>
      </c>
      <c r="L9" s="12">
        <v>81</v>
      </c>
      <c r="M9" s="12">
        <v>79</v>
      </c>
      <c r="N9" s="36">
        <v>86</v>
      </c>
      <c r="O9" s="12">
        <v>80</v>
      </c>
      <c r="P9" s="37">
        <v>88</v>
      </c>
      <c r="Q9" s="37">
        <v>87</v>
      </c>
      <c r="R9" s="13">
        <f t="shared" si="0"/>
        <v>85</v>
      </c>
      <c r="S9" s="38" t="s">
        <v>12</v>
      </c>
      <c r="T9" s="10">
        <f t="shared" si="1"/>
        <v>84.06666666666666</v>
      </c>
    </row>
    <row r="10" spans="1:21" ht="23.25" thickBot="1">
      <c r="A10" s="45"/>
      <c r="B10" s="18" t="s">
        <v>79</v>
      </c>
      <c r="C10" s="11">
        <v>86</v>
      </c>
      <c r="D10" s="12">
        <v>85</v>
      </c>
      <c r="E10" s="12">
        <v>85</v>
      </c>
      <c r="F10" s="12">
        <v>84</v>
      </c>
      <c r="G10" s="12">
        <v>83</v>
      </c>
      <c r="H10" s="12">
        <v>84</v>
      </c>
      <c r="I10" s="12">
        <v>86</v>
      </c>
      <c r="J10" s="37">
        <v>85</v>
      </c>
      <c r="K10" s="12">
        <v>82</v>
      </c>
      <c r="L10" s="12">
        <v>83</v>
      </c>
      <c r="M10" s="51">
        <v>90</v>
      </c>
      <c r="N10" s="17">
        <v>80</v>
      </c>
      <c r="O10" s="12">
        <v>82</v>
      </c>
      <c r="P10" s="12">
        <v>82</v>
      </c>
      <c r="Q10" s="12">
        <v>86</v>
      </c>
      <c r="R10" s="13">
        <f t="shared" si="0"/>
        <v>84</v>
      </c>
      <c r="S10" s="38" t="s">
        <v>13</v>
      </c>
      <c r="T10" s="10">
        <f t="shared" si="1"/>
        <v>84.2</v>
      </c>
      <c r="U10" t="s">
        <v>8</v>
      </c>
    </row>
    <row r="11" spans="1:20" ht="23.25" thickBot="1">
      <c r="A11" s="44"/>
      <c r="B11" s="18" t="s">
        <v>55</v>
      </c>
      <c r="C11" s="49">
        <v>89</v>
      </c>
      <c r="D11" s="12">
        <v>84</v>
      </c>
      <c r="E11" s="37">
        <v>86</v>
      </c>
      <c r="F11" s="37">
        <v>85</v>
      </c>
      <c r="G11" s="12">
        <v>83</v>
      </c>
      <c r="H11" s="17">
        <v>84</v>
      </c>
      <c r="I11" s="17">
        <v>85</v>
      </c>
      <c r="J11" s="12">
        <v>78</v>
      </c>
      <c r="K11" s="12">
        <v>80</v>
      </c>
      <c r="L11" s="12">
        <v>87</v>
      </c>
      <c r="M11" s="12">
        <v>84</v>
      </c>
      <c r="N11" s="37">
        <v>86</v>
      </c>
      <c r="O11" s="12">
        <v>84</v>
      </c>
      <c r="P11" s="12">
        <v>83</v>
      </c>
      <c r="Q11" s="12">
        <v>83</v>
      </c>
      <c r="R11" s="14">
        <f t="shared" si="0"/>
        <v>84</v>
      </c>
      <c r="S11" s="38" t="s">
        <v>14</v>
      </c>
      <c r="T11" s="10">
        <f t="shared" si="1"/>
        <v>84.06666666666666</v>
      </c>
    </row>
    <row r="12" spans="1:20" ht="23.25" thickBot="1">
      <c r="A12" s="45"/>
      <c r="B12" s="15" t="s">
        <v>65</v>
      </c>
      <c r="C12" s="16">
        <v>84</v>
      </c>
      <c r="D12" s="16">
        <v>85</v>
      </c>
      <c r="E12" s="11">
        <v>82</v>
      </c>
      <c r="F12" s="12">
        <v>84</v>
      </c>
      <c r="G12" s="12">
        <v>79</v>
      </c>
      <c r="H12" s="12">
        <v>79</v>
      </c>
      <c r="I12" s="11">
        <v>78</v>
      </c>
      <c r="J12" s="11">
        <v>84</v>
      </c>
      <c r="K12" s="37">
        <v>89</v>
      </c>
      <c r="L12" s="12">
        <v>87</v>
      </c>
      <c r="M12" s="12">
        <v>71</v>
      </c>
      <c r="N12" s="51">
        <v>87</v>
      </c>
      <c r="O12" s="11">
        <v>84</v>
      </c>
      <c r="P12" s="12">
        <v>78</v>
      </c>
      <c r="Q12" s="12">
        <v>81</v>
      </c>
      <c r="R12" s="13">
        <f t="shared" si="0"/>
        <v>84</v>
      </c>
      <c r="S12" s="38" t="s">
        <v>15</v>
      </c>
      <c r="T12" s="10">
        <f t="shared" si="1"/>
        <v>82.13333333333334</v>
      </c>
    </row>
    <row r="13" spans="1:20" ht="23.25" thickBot="1">
      <c r="A13" s="44"/>
      <c r="B13" s="18" t="s">
        <v>70</v>
      </c>
      <c r="C13" s="16">
        <v>83</v>
      </c>
      <c r="D13" s="37">
        <v>87</v>
      </c>
      <c r="E13" s="12">
        <v>83</v>
      </c>
      <c r="F13" s="12">
        <v>83</v>
      </c>
      <c r="G13" s="17">
        <v>78</v>
      </c>
      <c r="H13" s="17">
        <v>85</v>
      </c>
      <c r="I13" s="11">
        <v>86</v>
      </c>
      <c r="J13" s="16">
        <v>75</v>
      </c>
      <c r="K13" s="12">
        <v>78</v>
      </c>
      <c r="L13" s="51">
        <v>93</v>
      </c>
      <c r="M13" s="12">
        <v>80</v>
      </c>
      <c r="N13" s="12">
        <v>74</v>
      </c>
      <c r="O13" s="12">
        <v>79</v>
      </c>
      <c r="P13" s="11">
        <v>80</v>
      </c>
      <c r="Q13" s="51">
        <v>92</v>
      </c>
      <c r="R13" s="14">
        <f t="shared" si="0"/>
        <v>83</v>
      </c>
      <c r="S13" s="53" t="s">
        <v>16</v>
      </c>
      <c r="T13" s="10">
        <f t="shared" si="1"/>
        <v>82.4</v>
      </c>
    </row>
    <row r="14" spans="1:20" ht="23.25" thickBot="1">
      <c r="A14" s="44"/>
      <c r="B14" s="18" t="s">
        <v>69</v>
      </c>
      <c r="C14" s="11">
        <v>78</v>
      </c>
      <c r="D14" s="12">
        <v>83</v>
      </c>
      <c r="E14" s="12">
        <v>83</v>
      </c>
      <c r="F14" s="51">
        <v>90</v>
      </c>
      <c r="G14" s="12">
        <v>75</v>
      </c>
      <c r="H14" s="12">
        <v>84</v>
      </c>
      <c r="I14" s="37">
        <v>87</v>
      </c>
      <c r="J14" s="12">
        <v>78</v>
      </c>
      <c r="K14" s="12">
        <v>82</v>
      </c>
      <c r="L14" s="11">
        <v>82</v>
      </c>
      <c r="M14" s="37">
        <v>86</v>
      </c>
      <c r="N14" s="12">
        <v>81</v>
      </c>
      <c r="O14" s="12">
        <v>84</v>
      </c>
      <c r="P14" s="12">
        <v>80</v>
      </c>
      <c r="Q14" s="12">
        <v>83</v>
      </c>
      <c r="R14" s="14">
        <f t="shared" si="0"/>
        <v>83</v>
      </c>
      <c r="S14" s="22" t="s">
        <v>17</v>
      </c>
      <c r="T14" s="10">
        <f t="shared" si="1"/>
        <v>82.4</v>
      </c>
    </row>
    <row r="15" spans="1:20" ht="23.25" thickBot="1">
      <c r="A15" s="45"/>
      <c r="B15" s="18" t="s">
        <v>60</v>
      </c>
      <c r="C15" s="11">
        <v>83</v>
      </c>
      <c r="D15" s="12">
        <v>83</v>
      </c>
      <c r="E15" s="12">
        <v>84</v>
      </c>
      <c r="F15" s="12">
        <v>81</v>
      </c>
      <c r="G15" s="12">
        <v>82</v>
      </c>
      <c r="H15" s="12">
        <v>84</v>
      </c>
      <c r="I15" s="12">
        <v>81</v>
      </c>
      <c r="J15" s="12">
        <v>80</v>
      </c>
      <c r="K15" s="36">
        <v>89</v>
      </c>
      <c r="L15" s="12">
        <v>84</v>
      </c>
      <c r="M15" s="12">
        <v>77</v>
      </c>
      <c r="N15" s="12">
        <v>83</v>
      </c>
      <c r="O15" s="12">
        <v>81</v>
      </c>
      <c r="P15" s="12">
        <v>81</v>
      </c>
      <c r="Q15" s="12">
        <v>83</v>
      </c>
      <c r="R15" s="14">
        <f t="shared" si="0"/>
        <v>83</v>
      </c>
      <c r="S15" s="53" t="s">
        <v>18</v>
      </c>
      <c r="T15" s="10">
        <f t="shared" si="1"/>
        <v>82.4</v>
      </c>
    </row>
    <row r="16" spans="1:20" ht="23.25" thickBot="1">
      <c r="A16" s="45"/>
      <c r="B16" s="18" t="s">
        <v>58</v>
      </c>
      <c r="C16" s="11">
        <v>84</v>
      </c>
      <c r="D16" s="12">
        <v>81</v>
      </c>
      <c r="E16" s="12">
        <v>80</v>
      </c>
      <c r="F16" s="11">
        <v>80</v>
      </c>
      <c r="G16" s="12">
        <v>81</v>
      </c>
      <c r="H16" s="12">
        <v>79</v>
      </c>
      <c r="I16" s="11">
        <v>85</v>
      </c>
      <c r="J16" s="36">
        <v>85</v>
      </c>
      <c r="K16" s="12">
        <v>83</v>
      </c>
      <c r="L16" s="12">
        <v>84</v>
      </c>
      <c r="M16" s="12">
        <v>85</v>
      </c>
      <c r="N16" s="12">
        <v>81</v>
      </c>
      <c r="O16" s="12">
        <v>83</v>
      </c>
      <c r="P16" s="12">
        <v>85</v>
      </c>
      <c r="Q16" s="12">
        <v>80</v>
      </c>
      <c r="R16" s="14">
        <f t="shared" si="0"/>
        <v>83</v>
      </c>
      <c r="S16" s="53" t="s">
        <v>19</v>
      </c>
      <c r="T16" s="10">
        <f t="shared" si="1"/>
        <v>82.4</v>
      </c>
    </row>
    <row r="17" spans="1:20" ht="23.25" thickBot="1">
      <c r="A17" s="44"/>
      <c r="B17" s="18" t="s">
        <v>53</v>
      </c>
      <c r="C17" s="11">
        <v>84</v>
      </c>
      <c r="D17" s="12">
        <v>81</v>
      </c>
      <c r="E17" s="12">
        <v>74</v>
      </c>
      <c r="F17" s="12">
        <v>83</v>
      </c>
      <c r="G17" s="12">
        <v>79</v>
      </c>
      <c r="H17" s="12">
        <v>84</v>
      </c>
      <c r="I17" s="12">
        <v>83</v>
      </c>
      <c r="J17" s="12">
        <v>77</v>
      </c>
      <c r="K17" s="12">
        <v>80</v>
      </c>
      <c r="L17" s="12">
        <v>83</v>
      </c>
      <c r="M17" s="12">
        <v>79</v>
      </c>
      <c r="N17" s="12">
        <v>72</v>
      </c>
      <c r="O17" s="37">
        <v>85</v>
      </c>
      <c r="P17" s="37">
        <v>87</v>
      </c>
      <c r="Q17" s="12">
        <v>85</v>
      </c>
      <c r="R17" s="14">
        <f t="shared" si="0"/>
        <v>83</v>
      </c>
      <c r="S17" s="22" t="s">
        <v>20</v>
      </c>
      <c r="T17" s="10">
        <f t="shared" si="1"/>
        <v>81.06666666666666</v>
      </c>
    </row>
    <row r="18" spans="1:20" ht="23.25" thickBot="1">
      <c r="A18" s="44"/>
      <c r="B18" s="18" t="s">
        <v>57</v>
      </c>
      <c r="C18" s="11">
        <v>81</v>
      </c>
      <c r="D18" s="12">
        <v>79</v>
      </c>
      <c r="E18" s="11">
        <v>82</v>
      </c>
      <c r="F18" s="12">
        <v>70</v>
      </c>
      <c r="G18" s="12">
        <v>76</v>
      </c>
      <c r="H18" s="52">
        <v>82</v>
      </c>
      <c r="I18" s="12">
        <v>80</v>
      </c>
      <c r="J18" s="11">
        <v>81</v>
      </c>
      <c r="K18" s="12">
        <v>81</v>
      </c>
      <c r="L18" s="11">
        <v>83</v>
      </c>
      <c r="M18" s="11">
        <v>81</v>
      </c>
      <c r="N18" s="12">
        <v>82</v>
      </c>
      <c r="O18" s="11">
        <v>80</v>
      </c>
      <c r="P18" s="12">
        <v>86</v>
      </c>
      <c r="Q18" s="11">
        <v>82</v>
      </c>
      <c r="R18" s="14">
        <f t="shared" si="0"/>
        <v>81</v>
      </c>
      <c r="S18" s="22" t="s">
        <v>21</v>
      </c>
      <c r="T18" s="10">
        <f t="shared" si="1"/>
        <v>80.4</v>
      </c>
    </row>
    <row r="19" spans="1:20" ht="23.25" thickBot="1">
      <c r="A19" s="44"/>
      <c r="B19" s="18" t="s">
        <v>66</v>
      </c>
      <c r="C19" s="16">
        <v>86</v>
      </c>
      <c r="D19" s="16">
        <v>84</v>
      </c>
      <c r="E19" s="12">
        <v>74</v>
      </c>
      <c r="F19" s="12">
        <v>81</v>
      </c>
      <c r="G19" s="12">
        <v>73</v>
      </c>
      <c r="H19" s="12">
        <v>83</v>
      </c>
      <c r="I19" s="12">
        <v>83</v>
      </c>
      <c r="J19" s="12">
        <v>71</v>
      </c>
      <c r="K19" s="12">
        <v>78</v>
      </c>
      <c r="L19" s="12">
        <v>84</v>
      </c>
      <c r="M19" s="12">
        <v>71</v>
      </c>
      <c r="N19" s="40">
        <v>70</v>
      </c>
      <c r="O19" s="12">
        <v>79</v>
      </c>
      <c r="P19" s="11">
        <v>84</v>
      </c>
      <c r="Q19" s="11">
        <v>86</v>
      </c>
      <c r="R19" s="13">
        <f t="shared" si="0"/>
        <v>81</v>
      </c>
      <c r="S19" s="22" t="s">
        <v>22</v>
      </c>
      <c r="T19" s="10">
        <f t="shared" si="1"/>
        <v>79.13333333333334</v>
      </c>
    </row>
    <row r="20" spans="1:20" ht="23.25" thickBot="1">
      <c r="A20" s="45"/>
      <c r="B20" s="18" t="s">
        <v>59</v>
      </c>
      <c r="C20" s="19">
        <v>81</v>
      </c>
      <c r="D20" s="20">
        <v>80</v>
      </c>
      <c r="E20" s="20">
        <v>77</v>
      </c>
      <c r="F20" s="19">
        <v>74</v>
      </c>
      <c r="G20" s="20">
        <v>77</v>
      </c>
      <c r="H20" s="12">
        <v>79</v>
      </c>
      <c r="I20" s="19">
        <v>85</v>
      </c>
      <c r="J20" s="20">
        <v>78</v>
      </c>
      <c r="K20" s="11">
        <v>84</v>
      </c>
      <c r="L20" s="37">
        <v>89</v>
      </c>
      <c r="M20" s="20">
        <v>80</v>
      </c>
      <c r="N20" s="20">
        <v>81</v>
      </c>
      <c r="O20" s="20">
        <v>79</v>
      </c>
      <c r="P20" s="19">
        <v>81</v>
      </c>
      <c r="Q20" s="12">
        <v>78</v>
      </c>
      <c r="R20" s="21">
        <f t="shared" si="0"/>
        <v>80</v>
      </c>
      <c r="S20" s="24" t="s">
        <v>23</v>
      </c>
      <c r="T20" s="10">
        <f t="shared" si="1"/>
        <v>80.2</v>
      </c>
    </row>
    <row r="21" spans="1:20" ht="23.25" thickBot="1">
      <c r="A21" s="44"/>
      <c r="B21" s="18" t="s">
        <v>56</v>
      </c>
      <c r="C21" s="11">
        <v>81</v>
      </c>
      <c r="D21" s="12">
        <v>80</v>
      </c>
      <c r="E21" s="12">
        <v>79</v>
      </c>
      <c r="F21" s="11">
        <v>71</v>
      </c>
      <c r="G21" s="12">
        <v>80</v>
      </c>
      <c r="H21" s="12">
        <v>83</v>
      </c>
      <c r="I21" s="12">
        <v>77</v>
      </c>
      <c r="J21" s="51">
        <v>88</v>
      </c>
      <c r="K21" s="11">
        <v>78</v>
      </c>
      <c r="L21" s="12">
        <v>80</v>
      </c>
      <c r="M21" s="12">
        <v>73</v>
      </c>
      <c r="N21" s="12">
        <v>80</v>
      </c>
      <c r="O21" s="12">
        <v>77</v>
      </c>
      <c r="P21" s="12">
        <v>80</v>
      </c>
      <c r="Q21" s="12">
        <v>76</v>
      </c>
      <c r="R21" s="14">
        <f t="shared" si="0"/>
        <v>80</v>
      </c>
      <c r="S21" s="22" t="s">
        <v>24</v>
      </c>
      <c r="T21" s="10">
        <f t="shared" si="1"/>
        <v>78.86666666666666</v>
      </c>
    </row>
    <row r="22" spans="1:20" ht="23.25" thickBot="1">
      <c r="A22" s="43"/>
      <c r="B22" s="18" t="s">
        <v>51</v>
      </c>
      <c r="C22" s="11">
        <v>79</v>
      </c>
      <c r="D22" s="12">
        <v>79</v>
      </c>
      <c r="E22" s="12">
        <v>79</v>
      </c>
      <c r="F22" s="12">
        <v>79</v>
      </c>
      <c r="G22" s="12">
        <v>79</v>
      </c>
      <c r="H22" s="12">
        <v>79</v>
      </c>
      <c r="I22" s="12">
        <v>79</v>
      </c>
      <c r="J22" s="12">
        <v>79</v>
      </c>
      <c r="K22" s="12">
        <v>79</v>
      </c>
      <c r="L22" s="12">
        <v>79</v>
      </c>
      <c r="M22" s="12">
        <v>79</v>
      </c>
      <c r="N22" s="11">
        <v>79</v>
      </c>
      <c r="O22" s="12">
        <v>79</v>
      </c>
      <c r="P22" s="12">
        <v>79</v>
      </c>
      <c r="Q22" s="12">
        <v>79</v>
      </c>
      <c r="R22" s="14">
        <f t="shared" si="0"/>
        <v>79</v>
      </c>
      <c r="S22" s="22" t="s">
        <v>25</v>
      </c>
      <c r="T22" s="23">
        <f t="shared" si="1"/>
        <v>79</v>
      </c>
    </row>
    <row r="23" spans="1:20" ht="23.25" thickBot="1">
      <c r="A23" s="44"/>
      <c r="B23" s="18" t="s">
        <v>61</v>
      </c>
      <c r="C23" s="16">
        <v>82</v>
      </c>
      <c r="D23" s="16">
        <v>73</v>
      </c>
      <c r="E23" s="17">
        <v>75</v>
      </c>
      <c r="F23" s="12">
        <v>78</v>
      </c>
      <c r="G23" s="11">
        <v>81</v>
      </c>
      <c r="H23" s="12">
        <v>70</v>
      </c>
      <c r="I23" s="12">
        <v>83</v>
      </c>
      <c r="J23" s="12">
        <v>76</v>
      </c>
      <c r="K23" s="12">
        <v>76</v>
      </c>
      <c r="L23" s="12">
        <v>80</v>
      </c>
      <c r="M23" s="12">
        <v>73</v>
      </c>
      <c r="N23" s="12">
        <v>72</v>
      </c>
      <c r="O23" s="12">
        <v>76</v>
      </c>
      <c r="P23" s="12">
        <v>83</v>
      </c>
      <c r="Q23" s="12">
        <v>79</v>
      </c>
      <c r="R23" s="14">
        <f t="shared" si="0"/>
        <v>76</v>
      </c>
      <c r="S23" s="22" t="s">
        <v>26</v>
      </c>
      <c r="T23" s="10">
        <f t="shared" si="1"/>
        <v>77.13333333333334</v>
      </c>
    </row>
    <row r="24" spans="1:20" ht="23.25" thickBot="1">
      <c r="A24" s="44"/>
      <c r="B24" s="18" t="s">
        <v>64</v>
      </c>
      <c r="C24" s="16">
        <v>80</v>
      </c>
      <c r="D24" s="17">
        <v>82</v>
      </c>
      <c r="E24" s="12">
        <v>80</v>
      </c>
      <c r="F24" s="39">
        <v>62</v>
      </c>
      <c r="G24" s="12">
        <v>70</v>
      </c>
      <c r="H24" s="12">
        <v>74</v>
      </c>
      <c r="I24" s="40">
        <v>75</v>
      </c>
      <c r="J24" s="12">
        <v>74</v>
      </c>
      <c r="K24" s="39">
        <v>65</v>
      </c>
      <c r="L24" s="12">
        <v>84</v>
      </c>
      <c r="M24" s="12">
        <v>69</v>
      </c>
      <c r="N24" s="12">
        <v>72</v>
      </c>
      <c r="O24" s="12">
        <v>73</v>
      </c>
      <c r="P24" s="39">
        <v>72</v>
      </c>
      <c r="Q24" s="11">
        <v>76</v>
      </c>
      <c r="R24" s="13">
        <f t="shared" si="0"/>
        <v>74</v>
      </c>
      <c r="S24" s="22" t="s">
        <v>27</v>
      </c>
      <c r="T24" s="10">
        <f t="shared" si="1"/>
        <v>73.86666666666666</v>
      </c>
    </row>
    <row r="25" spans="1:20" ht="23.25" thickBot="1">
      <c r="A25" s="44"/>
      <c r="B25" s="18" t="s">
        <v>67</v>
      </c>
      <c r="C25" s="40">
        <v>74</v>
      </c>
      <c r="D25" s="39">
        <v>72</v>
      </c>
      <c r="E25" s="12">
        <v>68</v>
      </c>
      <c r="F25" s="12">
        <v>70</v>
      </c>
      <c r="G25" s="39">
        <v>69</v>
      </c>
      <c r="H25" s="12">
        <v>67</v>
      </c>
      <c r="I25" s="11">
        <v>78</v>
      </c>
      <c r="J25" s="12">
        <v>77</v>
      </c>
      <c r="K25" s="12">
        <v>81</v>
      </c>
      <c r="L25" s="12">
        <v>72</v>
      </c>
      <c r="M25" s="11">
        <v>70</v>
      </c>
      <c r="N25" s="12">
        <v>72</v>
      </c>
      <c r="O25" s="12">
        <v>77</v>
      </c>
      <c r="P25" s="12">
        <v>74</v>
      </c>
      <c r="Q25" s="12">
        <v>79</v>
      </c>
      <c r="R25" s="13">
        <f t="shared" si="0"/>
        <v>72</v>
      </c>
      <c r="S25" s="22" t="s">
        <v>28</v>
      </c>
      <c r="T25" s="10">
        <f t="shared" si="1"/>
        <v>73.33333333333333</v>
      </c>
    </row>
    <row r="26" spans="1:20" ht="23.25" thickBot="1">
      <c r="A26" s="44"/>
      <c r="B26" s="18" t="s">
        <v>62</v>
      </c>
      <c r="C26" s="11">
        <v>82</v>
      </c>
      <c r="D26" s="11">
        <v>78</v>
      </c>
      <c r="E26" s="39">
        <v>65</v>
      </c>
      <c r="F26" s="12">
        <v>70</v>
      </c>
      <c r="G26" s="12">
        <v>70</v>
      </c>
      <c r="H26" s="39">
        <v>65</v>
      </c>
      <c r="I26" s="11">
        <v>78</v>
      </c>
      <c r="J26" s="39">
        <v>70</v>
      </c>
      <c r="K26" s="12">
        <v>73</v>
      </c>
      <c r="L26" s="39">
        <v>63</v>
      </c>
      <c r="M26" s="39">
        <v>67</v>
      </c>
      <c r="N26" s="12">
        <v>73</v>
      </c>
      <c r="O26" s="39">
        <v>70</v>
      </c>
      <c r="P26" s="39">
        <v>72</v>
      </c>
      <c r="Q26" s="39">
        <v>68</v>
      </c>
      <c r="R26" s="13">
        <f t="shared" si="0"/>
        <v>70</v>
      </c>
      <c r="S26" s="22" t="s">
        <v>29</v>
      </c>
      <c r="T26" s="10">
        <f t="shared" si="1"/>
        <v>70.93333333333334</v>
      </c>
    </row>
    <row r="27" spans="1:17" s="10" customFormat="1" ht="10.5" customHeight="1">
      <c r="A27" s="25"/>
      <c r="C27" s="10">
        <f aca="true" t="shared" si="2" ref="C27:Q27">AVERAGE(C5:C26)</f>
        <v>83.18181818181819</v>
      </c>
      <c r="D27" s="10">
        <f t="shared" si="2"/>
        <v>82.22727272727273</v>
      </c>
      <c r="E27" s="10">
        <f t="shared" si="2"/>
        <v>80.0909090909091</v>
      </c>
      <c r="F27" s="10">
        <f t="shared" si="2"/>
        <v>78.5909090909091</v>
      </c>
      <c r="G27" s="10">
        <f t="shared" si="2"/>
        <v>79</v>
      </c>
      <c r="H27" s="10">
        <f t="shared" si="2"/>
        <v>80.95454545454545</v>
      </c>
      <c r="I27" s="10">
        <f t="shared" si="2"/>
        <v>82.63636363636364</v>
      </c>
      <c r="J27" s="10">
        <f t="shared" si="2"/>
        <v>79.81818181818181</v>
      </c>
      <c r="K27" s="10">
        <f t="shared" si="2"/>
        <v>81.13636363636364</v>
      </c>
      <c r="L27" s="10">
        <f t="shared" si="2"/>
        <v>82.86363636363636</v>
      </c>
      <c r="M27" s="10">
        <f t="shared" si="2"/>
        <v>78.18181818181819</v>
      </c>
      <c r="N27" s="10">
        <f t="shared" si="2"/>
        <v>79.31818181818181</v>
      </c>
      <c r="O27" s="10">
        <f t="shared" si="2"/>
        <v>80.18181818181819</v>
      </c>
      <c r="P27" s="10">
        <f t="shared" si="2"/>
        <v>81.5</v>
      </c>
      <c r="Q27" s="10">
        <f t="shared" si="2"/>
        <v>82</v>
      </c>
    </row>
    <row r="28" ht="16.5">
      <c r="B28" s="26" t="s">
        <v>72</v>
      </c>
    </row>
    <row r="29" ht="16.5">
      <c r="B29" s="26" t="s">
        <v>74</v>
      </c>
    </row>
    <row r="30" ht="6.75" customHeight="1" thickBot="1">
      <c r="B30" s="2"/>
    </row>
    <row r="31" spans="2:7" ht="17.25" thickBot="1">
      <c r="B31" s="26" t="s">
        <v>30</v>
      </c>
      <c r="C31" s="27" t="s">
        <v>31</v>
      </c>
      <c r="E31" s="28" t="s">
        <v>32</v>
      </c>
      <c r="F31" s="29" t="s">
        <v>33</v>
      </c>
      <c r="G31" s="26" t="s">
        <v>75</v>
      </c>
    </row>
    <row r="32" spans="2:22" ht="17.25" thickBot="1">
      <c r="B32" s="26" t="s">
        <v>34</v>
      </c>
      <c r="C32" s="30" t="s">
        <v>31</v>
      </c>
      <c r="D32" s="31"/>
      <c r="E32" s="26" t="s">
        <v>76</v>
      </c>
      <c r="F32" s="26"/>
      <c r="G32" s="26"/>
      <c r="P32" s="32"/>
      <c r="Q32" s="32"/>
      <c r="R32" s="32"/>
      <c r="T32"/>
      <c r="V32" s="2"/>
    </row>
    <row r="33" spans="2:22" ht="17.25" thickBot="1">
      <c r="B33" s="26" t="s">
        <v>35</v>
      </c>
      <c r="C33" s="33" t="s">
        <v>71</v>
      </c>
      <c r="D33" s="31"/>
      <c r="E33" s="26" t="s">
        <v>77</v>
      </c>
      <c r="G33" s="26"/>
      <c r="P33" s="32"/>
      <c r="Q33" s="32"/>
      <c r="R33" s="32"/>
      <c r="V33" s="2"/>
    </row>
    <row r="34" spans="2:7" ht="17.25" thickBot="1">
      <c r="B34" s="31" t="s">
        <v>36</v>
      </c>
      <c r="C34" s="34" t="s">
        <v>31</v>
      </c>
      <c r="E34" s="41" t="s">
        <v>37</v>
      </c>
      <c r="F34" s="42"/>
      <c r="G34" s="26" t="s">
        <v>73</v>
      </c>
    </row>
    <row r="35" ht="16.5">
      <c r="G35" s="26"/>
    </row>
  </sheetData>
  <sheetProtection/>
  <printOptions/>
  <pageMargins left="1.1597222222222223" right="0.15763888888888888" top="0.11805555555555557" bottom="0.11805555555555557" header="0.11805555555555557" footer="0.5118055555555556"/>
  <pageSetup fitToHeight="1" fitToWidth="1" horizontalDpi="300" verticalDpi="300" orientation="landscape" paperSize="9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 starších</cp:lastModifiedBy>
  <dcterms:created xsi:type="dcterms:W3CDTF">2012-09-25T16:21:15Z</dcterms:created>
  <dcterms:modified xsi:type="dcterms:W3CDTF">2013-02-25T20:05:33Z</dcterms:modified>
  <cp:category/>
  <cp:version/>
  <cp:contentType/>
  <cp:contentStatus/>
</cp:coreProperties>
</file>