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Modrý Portugal" sheetId="1" r:id="rId1"/>
    <sheet name="List1" sheetId="2" state="hidden" r:id="rId2"/>
    <sheet name="List2" sheetId="3" state="hidden" r:id="rId3"/>
    <sheet name="List3" sheetId="4" state="hidden" r:id="rId4"/>
  </sheets>
  <definedNames/>
  <calcPr fullCalcOnLoad="1"/>
</workbook>
</file>

<file path=xl/sharedStrings.xml><?xml version="1.0" encoding="utf-8"?>
<sst xmlns="http://schemas.openxmlformats.org/spreadsheetml/2006/main" count="71" uniqueCount="71">
  <si>
    <t>Petra</t>
  </si>
  <si>
    <t>Martin</t>
  </si>
  <si>
    <t>10.</t>
  </si>
  <si>
    <t>Pořadí</t>
  </si>
  <si>
    <t>Medián</t>
  </si>
  <si>
    <t>Zlatá medaile :</t>
  </si>
  <si>
    <t>Stříbrná medaile :</t>
  </si>
  <si>
    <t>"Top3"</t>
  </si>
  <si>
    <t>"No1"</t>
  </si>
  <si>
    <t>"Down under"</t>
  </si>
  <si>
    <t>Velká zlatá medaile :</t>
  </si>
  <si>
    <t>0 x</t>
  </si>
  <si>
    <t>Vzorek/Porotce:</t>
  </si>
  <si>
    <t>16.</t>
  </si>
  <si>
    <t>13.</t>
  </si>
  <si>
    <t>17.</t>
  </si>
  <si>
    <t>18.</t>
  </si>
  <si>
    <t xml:space="preserve"> </t>
  </si>
  <si>
    <t>14.</t>
  </si>
  <si>
    <t>11.</t>
  </si>
  <si>
    <t>Jirka</t>
  </si>
  <si>
    <t>Pavel</t>
  </si>
  <si>
    <t>19.</t>
  </si>
  <si>
    <t>20.</t>
  </si>
  <si>
    <t>Jiří</t>
  </si>
  <si>
    <t>10 x</t>
  </si>
  <si>
    <t>1.</t>
  </si>
  <si>
    <t>6.</t>
  </si>
  <si>
    <t>7.</t>
  </si>
  <si>
    <t>8.</t>
  </si>
  <si>
    <t>9.</t>
  </si>
  <si>
    <t>7. ledna 2016</t>
  </si>
  <si>
    <t>Modrý Portugal</t>
  </si>
  <si>
    <t>Luboš</t>
  </si>
  <si>
    <t>Helena</t>
  </si>
  <si>
    <t>John</t>
  </si>
  <si>
    <t>Květa</t>
  </si>
  <si>
    <r>
      <t>01.</t>
    </r>
    <r>
      <rPr>
        <b/>
        <i/>
        <sz val="10"/>
        <rFont val="Comic Sans MS"/>
        <family val="4"/>
      </rPr>
      <t>MP 15 zem Mádl</t>
    </r>
  </si>
  <si>
    <r>
      <t>06.</t>
    </r>
    <r>
      <rPr>
        <b/>
        <i/>
        <sz val="10"/>
        <rFont val="Comic Sans MS"/>
        <family val="4"/>
      </rPr>
      <t>MP 13 ps Horák</t>
    </r>
  </si>
  <si>
    <r>
      <t>07.</t>
    </r>
    <r>
      <rPr>
        <b/>
        <i/>
        <sz val="10"/>
        <rFont val="Comic Sans MS"/>
        <family val="4"/>
      </rPr>
      <t>MP 13 ps Bíza</t>
    </r>
  </si>
  <si>
    <r>
      <t>08.</t>
    </r>
    <r>
      <rPr>
        <b/>
        <i/>
        <sz val="10"/>
        <rFont val="Comic Sans MS"/>
        <family val="4"/>
      </rPr>
      <t>MP 12 jak ŠSV VP</t>
    </r>
  </si>
  <si>
    <r>
      <t>09.</t>
    </r>
    <r>
      <rPr>
        <b/>
        <i/>
        <sz val="10"/>
        <rFont val="Comic Sans MS"/>
        <family val="4"/>
      </rPr>
      <t>MP 12 jak Znovín</t>
    </r>
  </si>
  <si>
    <r>
      <t>10.</t>
    </r>
    <r>
      <rPr>
        <b/>
        <i/>
        <sz val="10"/>
        <rFont val="Comic Sans MS"/>
        <family val="4"/>
      </rPr>
      <t>MP 12 ps Spielberg</t>
    </r>
  </si>
  <si>
    <r>
      <t>11.</t>
    </r>
    <r>
      <rPr>
        <b/>
        <i/>
        <sz val="10"/>
        <rFont val="Comic Sans MS"/>
        <family val="4"/>
      </rPr>
      <t>MP 12 vzh Kolby</t>
    </r>
  </si>
  <si>
    <r>
      <t>12.</t>
    </r>
    <r>
      <rPr>
        <b/>
        <i/>
        <sz val="10"/>
        <rFont val="Comic Sans MS"/>
        <family val="4"/>
      </rPr>
      <t>MP 11 zem Oulehla</t>
    </r>
  </si>
  <si>
    <r>
      <t>13.</t>
    </r>
    <r>
      <rPr>
        <b/>
        <i/>
        <sz val="10"/>
        <rFont val="Comic Sans MS"/>
        <family val="4"/>
      </rPr>
      <t>MP 11 jak Hrabal</t>
    </r>
  </si>
  <si>
    <r>
      <t>14.</t>
    </r>
    <r>
      <rPr>
        <b/>
        <i/>
        <sz val="10"/>
        <rFont val="Comic Sans MS"/>
        <family val="4"/>
      </rPr>
      <t>MP 11 ps Baloun</t>
    </r>
  </si>
  <si>
    <r>
      <t>15.</t>
    </r>
    <r>
      <rPr>
        <b/>
        <i/>
        <sz val="10"/>
        <rFont val="Comic Sans MS"/>
        <family val="4"/>
      </rPr>
      <t>MP 11 ps Moravíno</t>
    </r>
  </si>
  <si>
    <r>
      <t>17.</t>
    </r>
    <r>
      <rPr>
        <b/>
        <i/>
        <sz val="10"/>
        <rFont val="Comic Sans MS"/>
        <family val="4"/>
      </rPr>
      <t>MP 10 Schneider (D)</t>
    </r>
  </si>
  <si>
    <r>
      <t>18.</t>
    </r>
    <r>
      <rPr>
        <b/>
        <i/>
        <sz val="10"/>
        <rFont val="Comic Sans MS"/>
        <family val="4"/>
      </rPr>
      <t>MP 09 ps Valihrach</t>
    </r>
  </si>
  <si>
    <r>
      <t>19.</t>
    </r>
    <r>
      <rPr>
        <b/>
        <i/>
        <sz val="10"/>
        <rFont val="Comic Sans MS"/>
        <family val="4"/>
      </rPr>
      <t>MP 07 ps Moravíno</t>
    </r>
  </si>
  <si>
    <r>
      <t>20.</t>
    </r>
    <r>
      <rPr>
        <b/>
        <i/>
        <sz val="10"/>
        <rFont val="Comic Sans MS"/>
        <family val="4"/>
      </rPr>
      <t>MP 06 Teschke (D)</t>
    </r>
  </si>
  <si>
    <r>
      <t>02.</t>
    </r>
    <r>
      <rPr>
        <b/>
        <i/>
        <sz val="10"/>
        <rFont val="Comic Sans MS"/>
        <family val="4"/>
      </rPr>
      <t>MP 14 Gere (H)</t>
    </r>
  </si>
  <si>
    <r>
      <t>03.</t>
    </r>
    <r>
      <rPr>
        <b/>
        <i/>
        <sz val="10"/>
        <rFont val="Comic Sans MS"/>
        <family val="4"/>
      </rPr>
      <t>MP 13 zem Škrobák</t>
    </r>
  </si>
  <si>
    <r>
      <t>04.</t>
    </r>
    <r>
      <rPr>
        <b/>
        <i/>
        <sz val="10"/>
        <rFont val="Comic Sans MS"/>
        <family val="4"/>
      </rPr>
      <t>MP 13 zem Oulehla</t>
    </r>
  </si>
  <si>
    <r>
      <t>05.</t>
    </r>
    <r>
      <rPr>
        <b/>
        <i/>
        <sz val="10"/>
        <rFont val="Comic Sans MS"/>
        <family val="4"/>
      </rPr>
      <t>MP 13 ps Jedlička</t>
    </r>
  </si>
  <si>
    <t>5.</t>
  </si>
  <si>
    <t>2.</t>
  </si>
  <si>
    <t>15.</t>
  </si>
  <si>
    <t>4 x</t>
  </si>
  <si>
    <t>12.</t>
  </si>
  <si>
    <t>3.</t>
  </si>
  <si>
    <t xml:space="preserve">Helena Baker ("Milovník portugalu" :Ø84.8), John L. Baker, Květoslava Klubková, Jiří Janda </t>
  </si>
  <si>
    <t>Porotci: Petra Křístková, Martin Křístek, Jiří Mláděnka, Pavel Šebesta, Lubomír Bárta ("Nepřítel portugalu": Ø82.5),</t>
  </si>
  <si>
    <t>4.</t>
  </si>
  <si>
    <t>korek</t>
  </si>
  <si>
    <r>
      <t>16.</t>
    </r>
    <r>
      <rPr>
        <b/>
        <i/>
        <sz val="10"/>
        <rFont val="Comic Sans MS"/>
        <family val="4"/>
      </rPr>
      <t>MP 11 vzh Patria</t>
    </r>
  </si>
  <si>
    <t>Moravíno /07/ 8x (6x vítěz), Patria 7x, Horák 4x (2x vítěz),</t>
  </si>
  <si>
    <t xml:space="preserve">Schneider 4x (1x vítěz), Teschke 2x (1x vítěz), Moravíno /11/ 1x, Oulehla /13/ 1x, </t>
  </si>
  <si>
    <t>Hrabal 1x, Bíza 1x, Oulehla /11/ 1x, Škrobák 1x, Valihrach 1x, Gere 1x</t>
  </si>
  <si>
    <t>Kolby 5x, Znovín 5x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</si>
</sst>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2"/>
    </font>
    <font>
      <sz val="10"/>
      <name val="Arial CE"/>
      <family val="0"/>
    </font>
    <font>
      <b/>
      <sz val="10"/>
      <name val="Comic Sans MS"/>
      <family val="4"/>
    </font>
    <font>
      <b/>
      <i/>
      <sz val="10"/>
      <name val="Comic Sans MS"/>
      <family val="4"/>
    </font>
    <font>
      <b/>
      <i/>
      <sz val="14"/>
      <name val="Comic Sans MS"/>
      <family val="4"/>
    </font>
    <font>
      <b/>
      <sz val="14"/>
      <name val="Comic Sans MS"/>
      <family val="4"/>
    </font>
    <font>
      <b/>
      <sz val="24"/>
      <name val="Comic Sans MS"/>
      <family val="4"/>
    </font>
    <font>
      <b/>
      <sz val="16"/>
      <name val="Comic Sans MS"/>
      <family val="4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19" borderId="0" applyNumberFormat="0" applyBorder="0" applyAlignment="0" applyProtection="0"/>
    <xf numFmtId="0" fontId="30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32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6" fillId="0" borderId="0" xfId="0" applyFont="1" applyAlignment="1">
      <alignment/>
    </xf>
    <xf numFmtId="0" fontId="3" fillId="5" borderId="0" xfId="0" applyFont="1" applyFill="1" applyAlignment="1">
      <alignment/>
    </xf>
    <xf numFmtId="0" fontId="0" fillId="5" borderId="0" xfId="0" applyFill="1" applyAlignment="1">
      <alignment/>
    </xf>
    <xf numFmtId="0" fontId="3" fillId="32" borderId="0" xfId="0" applyFont="1" applyFill="1" applyAlignment="1">
      <alignment/>
    </xf>
    <xf numFmtId="0" fontId="3" fillId="34" borderId="0" xfId="0" applyFont="1" applyFill="1" applyAlignment="1">
      <alignment horizontal="center"/>
    </xf>
    <xf numFmtId="0" fontId="4" fillId="0" borderId="10" xfId="0" applyFont="1" applyFill="1" applyBorder="1" applyAlignment="1">
      <alignment/>
    </xf>
    <xf numFmtId="0" fontId="3" fillId="18" borderId="10" xfId="0" applyFont="1" applyFill="1" applyBorder="1" applyAlignment="1">
      <alignment/>
    </xf>
    <xf numFmtId="0" fontId="6" fillId="0" borderId="0" xfId="0" applyFont="1" applyAlignment="1">
      <alignment/>
    </xf>
    <xf numFmtId="49" fontId="7" fillId="0" borderId="0" xfId="0" applyNumberFormat="1" applyFont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right"/>
    </xf>
    <xf numFmtId="0" fontId="0" fillId="5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0" fillId="34" borderId="12" xfId="0" applyFont="1" applyFill="1" applyBorder="1" applyAlignment="1">
      <alignment horizontal="right"/>
    </xf>
    <xf numFmtId="0" fontId="5" fillId="32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0" fillId="32" borderId="13" xfId="0" applyFont="1" applyFill="1" applyBorder="1" applyAlignment="1">
      <alignment horizontal="right"/>
    </xf>
    <xf numFmtId="0" fontId="0" fillId="34" borderId="13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2" borderId="12" xfId="0" applyFont="1" applyFill="1" applyBorder="1" applyAlignment="1">
      <alignment horizontal="right"/>
    </xf>
    <xf numFmtId="0" fontId="0" fillId="5" borderId="12" xfId="0" applyFont="1" applyFill="1" applyBorder="1" applyAlignment="1">
      <alignment/>
    </xf>
    <xf numFmtId="0" fontId="0" fillId="32" borderId="12" xfId="0" applyFont="1" applyFill="1" applyBorder="1" applyAlignment="1">
      <alignment/>
    </xf>
    <xf numFmtId="0" fontId="0" fillId="34" borderId="13" xfId="0" applyFont="1" applyFill="1" applyBorder="1" applyAlignment="1">
      <alignment horizontal="right"/>
    </xf>
    <xf numFmtId="0" fontId="0" fillId="5" borderId="13" xfId="0" applyFont="1" applyFill="1" applyBorder="1" applyAlignment="1">
      <alignment horizontal="right"/>
    </xf>
    <xf numFmtId="0" fontId="5" fillId="35" borderId="10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457200</xdr:colOff>
      <xdr:row>0</xdr:row>
      <xdr:rowOff>9525</xdr:rowOff>
    </xdr:from>
    <xdr:to>
      <xdr:col>2</xdr:col>
      <xdr:colOff>1171575</xdr:colOff>
      <xdr:row>2</xdr:row>
      <xdr:rowOff>133350</xdr:rowOff>
    </xdr:to>
    <xdr:pic>
      <xdr:nvPicPr>
        <xdr:cNvPr id="1" name="Picture 3" descr="KAHAN logo 2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9525"/>
          <a:ext cx="7143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R32"/>
  <sheetViews>
    <sheetView tabSelected="1" zoomScalePageLayoutView="0" workbookViewId="0" topLeftCell="B1">
      <selection activeCell="N32" sqref="N32"/>
    </sheetView>
  </sheetViews>
  <sheetFormatPr defaultColWidth="9.140625" defaultRowHeight="12.75"/>
  <cols>
    <col min="1" max="1" width="2.57421875" style="0" hidden="1" customWidth="1"/>
    <col min="2" max="2" width="1.421875" style="0" customWidth="1"/>
    <col min="3" max="3" width="34.7109375" style="0" customWidth="1"/>
    <col min="5" max="14" width="9.28125" style="0" customWidth="1"/>
    <col min="15" max="15" width="6.7109375" style="22" customWidth="1"/>
    <col min="16" max="16" width="6.7109375" style="0" customWidth="1"/>
  </cols>
  <sheetData>
    <row r="1" ht="12.75"/>
    <row r="2" spans="4:12" ht="33" customHeight="1">
      <c r="D2" s="18"/>
      <c r="E2" s="11" t="s">
        <v>32</v>
      </c>
      <c r="F2" s="11"/>
      <c r="G2" s="11"/>
      <c r="H2" s="18"/>
      <c r="I2" s="18"/>
      <c r="J2" s="18"/>
      <c r="K2" s="19"/>
      <c r="L2" s="19" t="s">
        <v>31</v>
      </c>
    </row>
    <row r="3" ht="13.5" thickBot="1"/>
    <row r="4" spans="3:18" ht="23.25" thickBot="1">
      <c r="C4" s="5" t="s">
        <v>12</v>
      </c>
      <c r="D4" s="3" t="s">
        <v>0</v>
      </c>
      <c r="E4" s="1" t="s">
        <v>1</v>
      </c>
      <c r="F4" s="1" t="s">
        <v>20</v>
      </c>
      <c r="G4" s="1" t="s">
        <v>21</v>
      </c>
      <c r="H4" s="1" t="s">
        <v>33</v>
      </c>
      <c r="I4" s="1" t="s">
        <v>34</v>
      </c>
      <c r="J4" s="1" t="s">
        <v>35</v>
      </c>
      <c r="K4" s="7" t="s">
        <v>36</v>
      </c>
      <c r="L4" s="7" t="s">
        <v>24</v>
      </c>
      <c r="M4" s="4" t="s">
        <v>4</v>
      </c>
      <c r="N4" s="4" t="s">
        <v>3</v>
      </c>
      <c r="R4" s="21"/>
    </row>
    <row r="5" spans="3:15" ht="23.25" thickBot="1">
      <c r="C5" s="36" t="s">
        <v>50</v>
      </c>
      <c r="D5" s="39">
        <v>92</v>
      </c>
      <c r="E5" s="34">
        <v>91</v>
      </c>
      <c r="F5" s="44">
        <v>92</v>
      </c>
      <c r="G5" s="44">
        <v>88</v>
      </c>
      <c r="H5" s="41">
        <v>88</v>
      </c>
      <c r="I5" s="44">
        <v>90</v>
      </c>
      <c r="J5" s="20">
        <v>85</v>
      </c>
      <c r="K5" s="44">
        <v>92</v>
      </c>
      <c r="L5" s="44">
        <v>94</v>
      </c>
      <c r="M5" s="26">
        <f>MEDIAN(D5:L5)</f>
        <v>91</v>
      </c>
      <c r="N5" s="35" t="s">
        <v>26</v>
      </c>
      <c r="O5" s="22">
        <f>AVERAGE(D5:L5)</f>
        <v>90.22222222222223</v>
      </c>
    </row>
    <row r="6" spans="3:15" ht="23.25" thickBot="1">
      <c r="C6" s="38" t="s">
        <v>66</v>
      </c>
      <c r="D6" s="30">
        <v>86</v>
      </c>
      <c r="E6" s="34">
        <v>90</v>
      </c>
      <c r="F6" s="34">
        <v>89</v>
      </c>
      <c r="G6" s="41">
        <v>87</v>
      </c>
      <c r="H6" s="41">
        <v>88</v>
      </c>
      <c r="I6" s="33">
        <v>87</v>
      </c>
      <c r="J6" s="41">
        <v>88</v>
      </c>
      <c r="K6" s="41">
        <v>88</v>
      </c>
      <c r="L6" s="41">
        <v>92</v>
      </c>
      <c r="M6" s="26">
        <f>MEDIAN(D6:L6)</f>
        <v>88</v>
      </c>
      <c r="N6" s="35" t="s">
        <v>57</v>
      </c>
      <c r="O6" s="22">
        <f>AVERAGE(D6:L6)</f>
        <v>88.33333333333333</v>
      </c>
    </row>
    <row r="7" spans="3:15" ht="23.25" thickBot="1">
      <c r="C7" s="38" t="s">
        <v>48</v>
      </c>
      <c r="D7" s="30">
        <v>86</v>
      </c>
      <c r="E7" s="42">
        <v>92</v>
      </c>
      <c r="F7" s="41">
        <v>88</v>
      </c>
      <c r="G7" s="33">
        <v>82</v>
      </c>
      <c r="H7" s="41">
        <v>88</v>
      </c>
      <c r="I7" s="41">
        <v>89</v>
      </c>
      <c r="J7" s="20">
        <v>86</v>
      </c>
      <c r="K7" s="33">
        <v>83</v>
      </c>
      <c r="L7" s="20">
        <v>88</v>
      </c>
      <c r="M7" s="26">
        <f>MEDIAN(D7:L7)</f>
        <v>88</v>
      </c>
      <c r="N7" s="35" t="s">
        <v>61</v>
      </c>
      <c r="O7" s="22">
        <f>AVERAGE(D7:L7)</f>
        <v>86.88888888888889</v>
      </c>
    </row>
    <row r="8" spans="3:15" ht="23.25" thickBot="1">
      <c r="C8" s="16" t="s">
        <v>38</v>
      </c>
      <c r="D8" s="32">
        <v>84</v>
      </c>
      <c r="E8" s="32">
        <v>84</v>
      </c>
      <c r="F8" s="34">
        <v>88</v>
      </c>
      <c r="G8" s="42">
        <v>88</v>
      </c>
      <c r="H8" s="42">
        <v>90</v>
      </c>
      <c r="I8" s="32">
        <v>86</v>
      </c>
      <c r="J8" s="32">
        <v>82</v>
      </c>
      <c r="K8" s="34">
        <v>88</v>
      </c>
      <c r="L8" s="32">
        <v>88</v>
      </c>
      <c r="M8" s="31">
        <f>MEDIAN(D8:L8)</f>
        <v>88</v>
      </c>
      <c r="N8" s="35" t="s">
        <v>64</v>
      </c>
      <c r="O8" s="22">
        <f>AVERAGE(D8:L8)</f>
        <v>86.44444444444444</v>
      </c>
    </row>
    <row r="9" spans="3:15" ht="23.25" thickBot="1">
      <c r="C9" s="2" t="s">
        <v>47</v>
      </c>
      <c r="D9" s="25">
        <v>86</v>
      </c>
      <c r="E9" s="20">
        <v>86</v>
      </c>
      <c r="F9" s="32">
        <v>86</v>
      </c>
      <c r="G9" s="20">
        <v>85</v>
      </c>
      <c r="H9" s="20">
        <v>86</v>
      </c>
      <c r="I9" s="20">
        <v>86</v>
      </c>
      <c r="J9" s="41">
        <v>87</v>
      </c>
      <c r="K9" s="20">
        <v>86</v>
      </c>
      <c r="L9" s="20">
        <v>89</v>
      </c>
      <c r="M9" s="26">
        <f>MEDIAN(D9:L9)</f>
        <v>86</v>
      </c>
      <c r="N9" s="47" t="s">
        <v>56</v>
      </c>
      <c r="O9" s="22">
        <f>AVERAGE(D9:L9)</f>
        <v>86.33333333333333</v>
      </c>
    </row>
    <row r="10" spans="3:15" ht="23.25" thickBot="1">
      <c r="C10" s="16" t="s">
        <v>51</v>
      </c>
      <c r="D10" s="30">
        <v>86</v>
      </c>
      <c r="E10" s="28">
        <v>89</v>
      </c>
      <c r="F10" s="32">
        <v>84</v>
      </c>
      <c r="G10" s="33">
        <v>82</v>
      </c>
      <c r="H10" s="32">
        <v>86</v>
      </c>
      <c r="I10" s="34">
        <v>89</v>
      </c>
      <c r="J10" s="42">
        <v>90</v>
      </c>
      <c r="K10" s="33">
        <v>85</v>
      </c>
      <c r="L10" s="28">
        <v>83</v>
      </c>
      <c r="M10" s="26">
        <f>MEDIAN(D10:L10)</f>
        <v>86</v>
      </c>
      <c r="N10" s="47" t="s">
        <v>27</v>
      </c>
      <c r="O10" s="22">
        <f>AVERAGE(D10:L10)</f>
        <v>86</v>
      </c>
    </row>
    <row r="11" spans="3:15" ht="23.25" thickBot="1">
      <c r="C11" s="16" t="s">
        <v>54</v>
      </c>
      <c r="D11" s="45">
        <v>87</v>
      </c>
      <c r="E11" s="20">
        <v>87</v>
      </c>
      <c r="F11" s="20">
        <v>86</v>
      </c>
      <c r="G11" s="20">
        <v>86</v>
      </c>
      <c r="H11" s="20">
        <v>86</v>
      </c>
      <c r="I11" s="20">
        <v>86</v>
      </c>
      <c r="J11" s="20">
        <v>82</v>
      </c>
      <c r="K11" s="33">
        <v>87</v>
      </c>
      <c r="L11" s="33">
        <v>85</v>
      </c>
      <c r="M11" s="26">
        <f>MEDIAN(D11:L11)</f>
        <v>86</v>
      </c>
      <c r="N11" s="47" t="s">
        <v>28</v>
      </c>
      <c r="O11" s="22">
        <f>AVERAGE(D11:L11)</f>
        <v>85.77777777777777</v>
      </c>
    </row>
    <row r="12" spans="3:15" ht="23.25" thickBot="1">
      <c r="C12" s="16" t="s">
        <v>45</v>
      </c>
      <c r="D12" s="40">
        <v>88</v>
      </c>
      <c r="E12" s="32">
        <v>89</v>
      </c>
      <c r="F12" s="32">
        <v>86</v>
      </c>
      <c r="G12" s="20">
        <v>85</v>
      </c>
      <c r="H12" s="20">
        <v>84</v>
      </c>
      <c r="I12" s="20">
        <v>83</v>
      </c>
      <c r="J12" s="20">
        <v>85</v>
      </c>
      <c r="K12" s="20">
        <v>84</v>
      </c>
      <c r="L12" s="20">
        <v>85</v>
      </c>
      <c r="M12" s="31">
        <f>MEDIAN(D12:L12)</f>
        <v>85</v>
      </c>
      <c r="N12" s="47" t="s">
        <v>29</v>
      </c>
      <c r="O12" s="22">
        <f>AVERAGE(D12:L12)</f>
        <v>85.44444444444444</v>
      </c>
    </row>
    <row r="13" spans="3:15" ht="23.25" thickBot="1">
      <c r="C13" s="16" t="s">
        <v>39</v>
      </c>
      <c r="D13" s="33">
        <v>83</v>
      </c>
      <c r="E13" s="33">
        <v>84</v>
      </c>
      <c r="F13" s="33">
        <v>83</v>
      </c>
      <c r="G13" s="33">
        <v>84</v>
      </c>
      <c r="H13" s="20">
        <v>87</v>
      </c>
      <c r="I13" s="20">
        <v>86</v>
      </c>
      <c r="J13" s="33">
        <v>85</v>
      </c>
      <c r="K13" s="32">
        <v>85</v>
      </c>
      <c r="L13" s="34">
        <v>90</v>
      </c>
      <c r="M13" s="31">
        <f>MEDIAN(D13:L13)</f>
        <v>85</v>
      </c>
      <c r="N13" s="47" t="s">
        <v>30</v>
      </c>
      <c r="O13" s="22">
        <f>AVERAGE(D13:L13)</f>
        <v>85.22222222222223</v>
      </c>
    </row>
    <row r="14" spans="3:16" ht="23.25" thickBot="1">
      <c r="C14" s="16" t="s">
        <v>44</v>
      </c>
      <c r="D14" s="41">
        <v>87</v>
      </c>
      <c r="E14" s="20">
        <v>85</v>
      </c>
      <c r="F14" s="20">
        <v>83</v>
      </c>
      <c r="G14" s="20">
        <v>84</v>
      </c>
      <c r="H14" s="20">
        <v>85</v>
      </c>
      <c r="I14" s="20">
        <v>85</v>
      </c>
      <c r="J14" s="20">
        <v>84</v>
      </c>
      <c r="K14" s="32">
        <v>80</v>
      </c>
      <c r="L14" s="32">
        <v>85</v>
      </c>
      <c r="M14" s="26">
        <f>MEDIAN(D14:L14)</f>
        <v>85</v>
      </c>
      <c r="N14" s="47" t="s">
        <v>2</v>
      </c>
      <c r="O14" s="22">
        <f>AVERAGE(D14:L14)</f>
        <v>84.22222222222223</v>
      </c>
      <c r="P14" t="s">
        <v>17</v>
      </c>
    </row>
    <row r="15" spans="3:15" ht="23.25" thickBot="1">
      <c r="C15" s="37" t="s">
        <v>53</v>
      </c>
      <c r="D15" s="25">
        <v>81</v>
      </c>
      <c r="E15" s="32">
        <v>88</v>
      </c>
      <c r="F15" s="20">
        <v>84</v>
      </c>
      <c r="G15" s="28">
        <v>81</v>
      </c>
      <c r="H15" s="33">
        <v>82</v>
      </c>
      <c r="I15" s="41">
        <v>89</v>
      </c>
      <c r="J15" s="20">
        <v>85</v>
      </c>
      <c r="K15" s="32">
        <v>83</v>
      </c>
      <c r="L15" s="33">
        <v>87</v>
      </c>
      <c r="M15" s="26">
        <f>MEDIAN(D15:L15)</f>
        <v>84</v>
      </c>
      <c r="N15" s="47" t="s">
        <v>19</v>
      </c>
      <c r="O15" s="22">
        <f>AVERAGE(D15:L15)</f>
        <v>84.44444444444444</v>
      </c>
    </row>
    <row r="16" spans="3:15" ht="23.25" thickBot="1">
      <c r="C16" s="16" t="s">
        <v>37</v>
      </c>
      <c r="D16" s="25">
        <v>84</v>
      </c>
      <c r="E16" s="20">
        <v>84</v>
      </c>
      <c r="F16" s="20">
        <v>84</v>
      </c>
      <c r="G16" s="20">
        <v>84</v>
      </c>
      <c r="H16" s="20">
        <v>84</v>
      </c>
      <c r="I16" s="20">
        <v>84</v>
      </c>
      <c r="J16" s="20">
        <v>84</v>
      </c>
      <c r="K16" s="33">
        <v>84</v>
      </c>
      <c r="L16" s="33">
        <v>84</v>
      </c>
      <c r="M16" s="26">
        <f>MEDIAN(D16:L16)</f>
        <v>84</v>
      </c>
      <c r="N16" s="47" t="s">
        <v>60</v>
      </c>
      <c r="O16" s="23">
        <f>AVERAGE(D16:L16)</f>
        <v>84</v>
      </c>
    </row>
    <row r="17" spans="3:15" ht="23.25" thickBot="1">
      <c r="C17" s="16" t="s">
        <v>46</v>
      </c>
      <c r="D17" s="33">
        <v>79</v>
      </c>
      <c r="E17" s="28">
        <v>80</v>
      </c>
      <c r="F17" s="28">
        <v>84</v>
      </c>
      <c r="G17" s="20">
        <v>86</v>
      </c>
      <c r="H17" s="20">
        <v>84</v>
      </c>
      <c r="I17" s="20">
        <v>86</v>
      </c>
      <c r="J17" s="20">
        <v>85</v>
      </c>
      <c r="K17" s="32">
        <v>82</v>
      </c>
      <c r="L17" s="20">
        <v>86</v>
      </c>
      <c r="M17" s="26">
        <f>MEDIAN(D17:L17)</f>
        <v>84</v>
      </c>
      <c r="N17" s="47" t="s">
        <v>14</v>
      </c>
      <c r="O17" s="22">
        <f>AVERAGE(D17:L17)</f>
        <v>83.55555555555556</v>
      </c>
    </row>
    <row r="18" spans="3:15" ht="23.25" thickBot="1">
      <c r="C18" s="16" t="s">
        <v>49</v>
      </c>
      <c r="D18" s="33">
        <v>84</v>
      </c>
      <c r="E18" s="33">
        <v>87</v>
      </c>
      <c r="F18" s="33">
        <v>84</v>
      </c>
      <c r="G18" s="20">
        <v>79</v>
      </c>
      <c r="H18" s="20">
        <v>78</v>
      </c>
      <c r="I18" s="41">
        <v>89</v>
      </c>
      <c r="J18" s="20">
        <v>82</v>
      </c>
      <c r="K18" s="33">
        <v>81</v>
      </c>
      <c r="L18" s="20">
        <v>84</v>
      </c>
      <c r="M18" s="26">
        <f>MEDIAN(D18:L18)</f>
        <v>84</v>
      </c>
      <c r="N18" s="47" t="s">
        <v>18</v>
      </c>
      <c r="O18" s="22">
        <f>AVERAGE(D18:L18)</f>
        <v>83.11111111111111</v>
      </c>
    </row>
    <row r="19" spans="3:15" ht="23.25" thickBot="1">
      <c r="C19" s="37" t="s">
        <v>40</v>
      </c>
      <c r="D19" s="25">
        <v>84</v>
      </c>
      <c r="E19" s="20">
        <v>82</v>
      </c>
      <c r="F19" s="33">
        <v>81</v>
      </c>
      <c r="G19" s="20">
        <v>83</v>
      </c>
      <c r="H19" s="20">
        <v>82</v>
      </c>
      <c r="I19" s="20">
        <v>83</v>
      </c>
      <c r="J19" s="33">
        <v>84</v>
      </c>
      <c r="K19" s="20">
        <v>87</v>
      </c>
      <c r="L19" s="20">
        <v>81</v>
      </c>
      <c r="M19" s="31">
        <f>MEDIAN(D19:L19)</f>
        <v>83</v>
      </c>
      <c r="N19" s="27" t="s">
        <v>58</v>
      </c>
      <c r="O19" s="22">
        <f>AVERAGE(D19:L19)</f>
        <v>83</v>
      </c>
    </row>
    <row r="20" spans="3:15" ht="23.25" thickBot="1">
      <c r="C20" s="37" t="s">
        <v>55</v>
      </c>
      <c r="D20" s="25">
        <v>80</v>
      </c>
      <c r="E20" s="33">
        <v>83</v>
      </c>
      <c r="F20" s="33">
        <v>82</v>
      </c>
      <c r="G20" s="33">
        <v>83</v>
      </c>
      <c r="H20" s="33">
        <v>79</v>
      </c>
      <c r="I20" s="20">
        <v>84</v>
      </c>
      <c r="J20" s="33">
        <v>80</v>
      </c>
      <c r="K20" s="33">
        <v>82</v>
      </c>
      <c r="L20" s="33">
        <v>79</v>
      </c>
      <c r="M20" s="26">
        <f>MEDIAN(D20:L20)</f>
        <v>82</v>
      </c>
      <c r="N20" s="27" t="s">
        <v>13</v>
      </c>
      <c r="O20" s="22">
        <f>AVERAGE(D20:L20)</f>
        <v>81.33333333333333</v>
      </c>
    </row>
    <row r="21" spans="3:15" ht="23.25" thickBot="1">
      <c r="C21" s="37" t="s">
        <v>52</v>
      </c>
      <c r="D21" s="33">
        <v>82</v>
      </c>
      <c r="E21" s="33">
        <v>81</v>
      </c>
      <c r="F21" s="33">
        <v>80</v>
      </c>
      <c r="G21" s="20">
        <v>76</v>
      </c>
      <c r="H21" s="32">
        <v>80</v>
      </c>
      <c r="I21" s="34">
        <v>89</v>
      </c>
      <c r="J21" s="32">
        <v>81</v>
      </c>
      <c r="K21" s="32">
        <v>80</v>
      </c>
      <c r="L21" s="32">
        <v>80</v>
      </c>
      <c r="M21" s="26">
        <f>MEDIAN(D21:L21)</f>
        <v>80</v>
      </c>
      <c r="N21" s="27" t="s">
        <v>15</v>
      </c>
      <c r="O21" s="22">
        <f>AVERAGE(D21:L21)</f>
        <v>81</v>
      </c>
    </row>
    <row r="22" spans="3:15" ht="23.25" thickBot="1">
      <c r="C22" s="37" t="s">
        <v>42</v>
      </c>
      <c r="D22" s="33">
        <v>83</v>
      </c>
      <c r="E22" s="20">
        <v>81</v>
      </c>
      <c r="F22" s="20">
        <v>83</v>
      </c>
      <c r="G22" s="20">
        <v>80</v>
      </c>
      <c r="H22" s="20">
        <v>75</v>
      </c>
      <c r="I22" s="33">
        <v>78</v>
      </c>
      <c r="J22" s="20">
        <v>77</v>
      </c>
      <c r="K22" s="20">
        <v>80</v>
      </c>
      <c r="L22" s="20">
        <v>80</v>
      </c>
      <c r="M22" s="31">
        <f>MEDIAN(D22:L22)</f>
        <v>80</v>
      </c>
      <c r="N22" s="27" t="s">
        <v>16</v>
      </c>
      <c r="O22" s="22">
        <f>AVERAGE(D22:L22)</f>
        <v>79.66666666666667</v>
      </c>
    </row>
    <row r="23" spans="3:15" ht="23.25" thickBot="1">
      <c r="C23" s="37" t="s">
        <v>41</v>
      </c>
      <c r="D23" s="46">
        <v>77</v>
      </c>
      <c r="E23" s="32">
        <v>73</v>
      </c>
      <c r="F23" s="29">
        <v>69</v>
      </c>
      <c r="G23" s="29">
        <v>72</v>
      </c>
      <c r="H23" s="33">
        <v>70</v>
      </c>
      <c r="I23" s="33">
        <v>75</v>
      </c>
      <c r="J23" s="43">
        <v>74</v>
      </c>
      <c r="K23" s="29">
        <v>71</v>
      </c>
      <c r="L23" s="32">
        <v>73</v>
      </c>
      <c r="M23" s="31">
        <f>MEDIAN(D23:L23)</f>
        <v>73</v>
      </c>
      <c r="N23" s="27" t="s">
        <v>22</v>
      </c>
      <c r="O23" s="22">
        <f>AVERAGE(D23:L23)</f>
        <v>72.66666666666667</v>
      </c>
    </row>
    <row r="24" spans="3:15" ht="23.25" thickBot="1">
      <c r="C24" s="2" t="s">
        <v>43</v>
      </c>
      <c r="D24" s="25">
        <v>79</v>
      </c>
      <c r="E24" s="29" t="s">
        <v>65</v>
      </c>
      <c r="F24" s="33">
        <v>79</v>
      </c>
      <c r="G24" s="32">
        <v>80</v>
      </c>
      <c r="H24" s="43">
        <v>68</v>
      </c>
      <c r="I24" s="43">
        <v>72</v>
      </c>
      <c r="J24" s="33">
        <v>76</v>
      </c>
      <c r="K24" s="29">
        <v>71</v>
      </c>
      <c r="L24" s="43">
        <v>70</v>
      </c>
      <c r="M24" s="31">
        <v>72</v>
      </c>
      <c r="N24" s="27" t="s">
        <v>23</v>
      </c>
      <c r="O24" s="22">
        <f>AVERAGE(D24:L24)</f>
        <v>74.375</v>
      </c>
    </row>
    <row r="25" spans="4:12" s="22" customFormat="1" ht="12" customHeight="1">
      <c r="D25" s="22">
        <f aca="true" t="shared" si="0" ref="D25:L25">AVERAGE(D5:D24)</f>
        <v>83.9</v>
      </c>
      <c r="E25" s="22">
        <f t="shared" si="0"/>
        <v>85.05263157894737</v>
      </c>
      <c r="F25" s="22">
        <f t="shared" si="0"/>
        <v>83.75</v>
      </c>
      <c r="G25" s="22">
        <f t="shared" si="0"/>
        <v>82.75</v>
      </c>
      <c r="H25" s="22">
        <f t="shared" si="0"/>
        <v>82.5</v>
      </c>
      <c r="I25" s="22">
        <f t="shared" si="0"/>
        <v>84.8</v>
      </c>
      <c r="J25" s="22">
        <f t="shared" si="0"/>
        <v>83.1</v>
      </c>
      <c r="K25" s="22">
        <f t="shared" si="0"/>
        <v>82.95</v>
      </c>
      <c r="L25" s="22">
        <f t="shared" si="0"/>
        <v>84.15</v>
      </c>
    </row>
    <row r="26" ht="16.5">
      <c r="C26" s="6" t="s">
        <v>63</v>
      </c>
    </row>
    <row r="27" ht="16.5">
      <c r="C27" s="6" t="s">
        <v>62</v>
      </c>
    </row>
    <row r="28" ht="8.25" customHeight="1" thickBot="1"/>
    <row r="29" spans="3:10" ht="17.25" thickBot="1">
      <c r="C29" s="6" t="s">
        <v>10</v>
      </c>
      <c r="D29" s="17" t="s">
        <v>11</v>
      </c>
      <c r="F29" s="15" t="s">
        <v>7</v>
      </c>
      <c r="G29" s="14" t="s">
        <v>8</v>
      </c>
      <c r="H29" s="6" t="s">
        <v>67</v>
      </c>
      <c r="I29" s="6"/>
      <c r="J29" s="6"/>
    </row>
    <row r="30" spans="3:10" ht="17.25" thickBot="1">
      <c r="C30" s="6" t="s">
        <v>5</v>
      </c>
      <c r="D30" s="8" t="s">
        <v>59</v>
      </c>
      <c r="F30" s="6" t="s">
        <v>68</v>
      </c>
      <c r="H30" s="6"/>
      <c r="I30" s="6"/>
      <c r="J30" s="6"/>
    </row>
    <row r="31" spans="3:10" ht="17.25" thickBot="1">
      <c r="C31" s="6" t="s">
        <v>6</v>
      </c>
      <c r="D31" s="10" t="s">
        <v>25</v>
      </c>
      <c r="F31" s="24" t="s">
        <v>69</v>
      </c>
      <c r="G31" s="21"/>
      <c r="H31" s="6"/>
      <c r="I31" s="6"/>
      <c r="J31" s="6"/>
    </row>
    <row r="32" spans="3:10" ht="16.5">
      <c r="C32" s="9"/>
      <c r="F32" s="12" t="s">
        <v>9</v>
      </c>
      <c r="G32" s="13"/>
      <c r="H32" s="6" t="s">
        <v>70</v>
      </c>
      <c r="I32" s="6"/>
      <c r="J32" s="6"/>
    </row>
  </sheetData>
  <sheetProtection/>
  <printOptions/>
  <pageMargins left="0.5511811023622047" right="0.2755905511811024" top="0.11811023622047245" bottom="0.11811023622047245" header="0.11811023622047245" footer="0.11811023622047245"/>
  <pageSetup fitToHeight="1" fitToWidth="1" horizontalDpi="600" verticalDpi="600" orientation="landscape" paperSize="9" scale="92" r:id="rId2"/>
  <headerFooter alignWithMargins="0">
    <oddHeader xml:space="preserve">&amp;R&amp;"Comic Sans MS,tučné"&amp;14 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1" sqref="F1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5" sqref="I15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3" sqref="C13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Valued Acer Customer</cp:lastModifiedBy>
  <cp:lastPrinted>2012-07-04T19:31:42Z</cp:lastPrinted>
  <dcterms:created xsi:type="dcterms:W3CDTF">1997-01-24T11:07:25Z</dcterms:created>
  <dcterms:modified xsi:type="dcterms:W3CDTF">2016-01-08T22:22:46Z</dcterms:modified>
  <cp:category/>
  <cp:version/>
  <cp:contentType/>
  <cp:contentStatus/>
</cp:coreProperties>
</file>