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Barvířky (&amp; Dornfelder)" sheetId="9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 localSheetId="0">'Barvířky (&amp; Dornfelder)'!#REF!</definedName>
    <definedName name="Excel_BuiltIn__FilterDatabase_1">#REF!</definedName>
  </definedNames>
  <calcPr calcId="145621"/>
  <fileRecoveryPr autoRecover="0"/>
</workbook>
</file>

<file path=xl/calcChain.xml><?xml version="1.0" encoding="utf-8"?>
<calcChain xmlns="http://schemas.openxmlformats.org/spreadsheetml/2006/main">
  <c r="O35" i="9" l="1"/>
  <c r="N35" i="9"/>
  <c r="M35" i="9"/>
  <c r="L35" i="9"/>
  <c r="K35" i="9"/>
  <c r="J35" i="9"/>
  <c r="I35" i="9"/>
  <c r="H35" i="9"/>
  <c r="G35" i="9"/>
  <c r="F35" i="9"/>
  <c r="E35" i="9"/>
  <c r="D35" i="9"/>
  <c r="C35" i="9"/>
  <c r="R5" i="9"/>
  <c r="P5" i="9"/>
  <c r="R7" i="9"/>
  <c r="P7" i="9"/>
  <c r="R20" i="9"/>
  <c r="P20" i="9"/>
  <c r="R17" i="9"/>
  <c r="P17" i="9"/>
  <c r="R13" i="9"/>
  <c r="P13" i="9"/>
  <c r="R28" i="9"/>
  <c r="P28" i="9"/>
  <c r="R12" i="9"/>
  <c r="P12" i="9"/>
  <c r="R27" i="9"/>
  <c r="P27" i="9"/>
  <c r="R31" i="9"/>
  <c r="P31" i="9"/>
  <c r="R11" i="9"/>
  <c r="P11" i="9"/>
  <c r="R22" i="9"/>
  <c r="P22" i="9"/>
  <c r="R23" i="9"/>
  <c r="P23" i="9"/>
  <c r="R10" i="9"/>
  <c r="P10" i="9"/>
  <c r="R8" i="9"/>
  <c r="P8" i="9"/>
  <c r="R14" i="9"/>
  <c r="P14" i="9"/>
  <c r="R19" i="9"/>
  <c r="P19" i="9"/>
  <c r="R29" i="9"/>
  <c r="P29" i="9"/>
  <c r="R16" i="9"/>
  <c r="P16" i="9"/>
  <c r="R18" i="9"/>
  <c r="P18" i="9"/>
  <c r="R30" i="9"/>
  <c r="P30" i="9"/>
  <c r="R6" i="9"/>
  <c r="P6" i="9"/>
  <c r="R15" i="9"/>
  <c r="P15" i="9"/>
  <c r="R32" i="9"/>
  <c r="P32" i="9"/>
  <c r="R9" i="9"/>
  <c r="P9" i="9"/>
  <c r="R25" i="9"/>
  <c r="P25" i="9"/>
  <c r="R21" i="9"/>
  <c r="P21" i="9"/>
  <c r="R26" i="9"/>
  <c r="P26" i="9"/>
  <c r="R24" i="9"/>
  <c r="P24" i="9"/>
  <c r="R34" i="9"/>
  <c r="P34" i="9"/>
  <c r="R33" i="9"/>
  <c r="P33" i="9"/>
</calcChain>
</file>

<file path=xl/sharedStrings.xml><?xml version="1.0" encoding="utf-8"?>
<sst xmlns="http://schemas.openxmlformats.org/spreadsheetml/2006/main" count="92" uniqueCount="92">
  <si>
    <t>Vzorek/Porotce:</t>
  </si>
  <si>
    <t>Petra</t>
  </si>
  <si>
    <t>Martin</t>
  </si>
  <si>
    <t>Pavel</t>
  </si>
  <si>
    <t>Medián</t>
  </si>
  <si>
    <t>Pořadí</t>
  </si>
  <si>
    <t>01.</t>
  </si>
  <si>
    <t xml:space="preserve"> </t>
  </si>
  <si>
    <t>02.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</si>
  <si>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</si>
  <si>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</si>
  <si>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</si>
  <si>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</si>
  <si>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</si>
  <si>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</si>
  <si>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</si>
  <si>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</si>
  <si>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</si>
  <si>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</si>
  <si>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</si>
  <si>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</si>
  <si>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</si>
  <si>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</si>
  <si>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</si>
  <si>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</si>
  <si>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</si>
  <si>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</si>
  <si>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</si>
  <si>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Velká zlatá medaile :</t>
  </si>
  <si>
    <t>"Top3"</t>
  </si>
  <si>
    <t>Zlatá medaile :</t>
  </si>
  <si>
    <t>Stříbrná medaile :</t>
  </si>
  <si>
    <t>"Down under"</t>
  </si>
  <si>
    <t>23.</t>
  </si>
  <si>
    <t>24.</t>
  </si>
  <si>
    <t>25.</t>
  </si>
  <si>
    <t>26.</t>
  </si>
  <si>
    <t>27.</t>
  </si>
  <si>
    <t>28.</t>
  </si>
  <si>
    <t>Květa</t>
  </si>
  <si>
    <t>Jiří</t>
  </si>
  <si>
    <t>29.</t>
  </si>
  <si>
    <t>30.</t>
  </si>
  <si>
    <t>Franta</t>
  </si>
  <si>
    <t>Aleš</t>
  </si>
  <si>
    <t>4 x</t>
  </si>
  <si>
    <t>Alibernet-Neronet-Rubinet-Dornfelder</t>
  </si>
  <si>
    <t>11. leden 2018</t>
  </si>
  <si>
    <t>Jirka</t>
  </si>
  <si>
    <t>Luboš</t>
  </si>
  <si>
    <t>Jan</t>
  </si>
  <si>
    <t>Alice</t>
  </si>
  <si>
    <t>Zdenek</t>
  </si>
  <si>
    <r>
      <t>02.</t>
    </r>
    <r>
      <rPr>
        <b/>
        <i/>
        <sz val="10"/>
        <rFont val="Comic Sans MS"/>
        <family val="4"/>
        <charset val="238"/>
      </rPr>
      <t>Dn 15 ps Hruška</t>
    </r>
  </si>
  <si>
    <r>
      <t>03.</t>
    </r>
    <r>
      <rPr>
        <b/>
        <i/>
        <sz val="10"/>
        <rFont val="Comic Sans MS"/>
        <family val="4"/>
        <charset val="238"/>
      </rPr>
      <t>Dn 15 ps Horák</t>
    </r>
  </si>
  <si>
    <r>
      <t>04.</t>
    </r>
    <r>
      <rPr>
        <b/>
        <i/>
        <sz val="10"/>
        <rFont val="Comic Sans MS"/>
        <family val="4"/>
        <charset val="238"/>
      </rPr>
      <t>Dn 15 vzh Krist</t>
    </r>
  </si>
  <si>
    <r>
      <t>07.</t>
    </r>
    <r>
      <rPr>
        <b/>
        <i/>
        <sz val="10"/>
        <rFont val="Comic Sans MS"/>
        <family val="4"/>
        <charset val="238"/>
      </rPr>
      <t>Dn 12 Thiesen (D)</t>
    </r>
  </si>
  <si>
    <r>
      <t>08.</t>
    </r>
    <r>
      <rPr>
        <b/>
        <i/>
        <sz val="10"/>
        <rFont val="Comic Sans MS"/>
        <family val="4"/>
        <charset val="238"/>
      </rPr>
      <t>Dn 10 ps Šebesta</t>
    </r>
  </si>
  <si>
    <r>
      <t>09.</t>
    </r>
    <r>
      <rPr>
        <b/>
        <i/>
        <sz val="10"/>
        <rFont val="Comic Sans MS"/>
        <family val="4"/>
        <charset val="238"/>
      </rPr>
      <t>Dn 10 ps Horák</t>
    </r>
  </si>
  <si>
    <r>
      <t>11.</t>
    </r>
    <r>
      <rPr>
        <b/>
        <i/>
        <sz val="10"/>
        <rFont val="Comic Sans MS"/>
        <family val="4"/>
        <charset val="238"/>
      </rPr>
      <t>Nt 15 zem Maňák</t>
    </r>
  </si>
  <si>
    <r>
      <t>12.</t>
    </r>
    <r>
      <rPr>
        <b/>
        <i/>
        <sz val="10"/>
        <rFont val="Comic Sans MS"/>
        <family val="4"/>
        <charset val="238"/>
      </rPr>
      <t>Nt 15 ps Dufek</t>
    </r>
  </si>
  <si>
    <r>
      <t>13.</t>
    </r>
    <r>
      <rPr>
        <b/>
        <i/>
        <sz val="10"/>
        <rFont val="Comic Sans MS"/>
        <family val="4"/>
        <charset val="238"/>
      </rPr>
      <t>Nt 13 Pavelka (SK)</t>
    </r>
  </si>
  <si>
    <r>
      <t>18.</t>
    </r>
    <r>
      <rPr>
        <b/>
        <i/>
        <sz val="10"/>
        <rFont val="Comic Sans MS"/>
        <family val="4"/>
        <charset val="238"/>
      </rPr>
      <t>Nt 09 Malík (SK)</t>
    </r>
  </si>
  <si>
    <r>
      <t>19.</t>
    </r>
    <r>
      <rPr>
        <b/>
        <i/>
        <sz val="10"/>
        <rFont val="Comic Sans MS"/>
        <family val="4"/>
        <charset val="238"/>
      </rPr>
      <t>At 15 zem Merlon</t>
    </r>
  </si>
  <si>
    <r>
      <t>20.</t>
    </r>
    <r>
      <rPr>
        <b/>
        <i/>
        <sz val="10"/>
        <rFont val="Comic Sans MS"/>
        <family val="4"/>
        <charset val="238"/>
      </rPr>
      <t>At 15 Berta (SK)</t>
    </r>
  </si>
  <si>
    <r>
      <t>01.</t>
    </r>
    <r>
      <rPr>
        <b/>
        <i/>
        <sz val="10"/>
        <rFont val="Comic Sans MS"/>
        <family val="4"/>
        <charset val="238"/>
      </rPr>
      <t>Dn 16 ps Sommelier Select</t>
    </r>
  </si>
  <si>
    <r>
      <t>21.</t>
    </r>
    <r>
      <rPr>
        <b/>
        <i/>
        <sz val="10"/>
        <rFont val="Comic Sans MS"/>
        <family val="4"/>
        <charset val="238"/>
      </rPr>
      <t>At 15 ps Botur</t>
    </r>
  </si>
  <si>
    <r>
      <t>22.</t>
    </r>
    <r>
      <rPr>
        <b/>
        <i/>
        <sz val="10"/>
        <rFont val="Comic Sans MS"/>
        <family val="4"/>
        <charset val="238"/>
      </rPr>
      <t>At 15 vzh Belá (SK)</t>
    </r>
  </si>
  <si>
    <r>
      <t>24.</t>
    </r>
    <r>
      <rPr>
        <b/>
        <i/>
        <sz val="10"/>
        <rFont val="Comic Sans MS"/>
        <family val="4"/>
        <charset val="238"/>
      </rPr>
      <t>At 13 Rariga (SK)</t>
    </r>
  </si>
  <si>
    <r>
      <t>25.</t>
    </r>
    <r>
      <rPr>
        <b/>
        <i/>
        <sz val="10"/>
        <rFont val="Comic Sans MS"/>
        <family val="4"/>
        <charset val="238"/>
      </rPr>
      <t>At 12 vzh Modra (SK)</t>
    </r>
  </si>
  <si>
    <r>
      <t>27.</t>
    </r>
    <r>
      <rPr>
        <b/>
        <i/>
        <sz val="10"/>
        <rFont val="Comic Sans MS"/>
        <family val="4"/>
        <charset val="238"/>
      </rPr>
      <t>At 10/08 ps Mádl</t>
    </r>
  </si>
  <si>
    <r>
      <t>28.</t>
    </r>
    <r>
      <rPr>
        <b/>
        <i/>
        <sz val="10"/>
        <rFont val="Comic Sans MS"/>
        <family val="4"/>
        <charset val="238"/>
      </rPr>
      <t>At 09 Masaryk (SK)</t>
    </r>
  </si>
  <si>
    <r>
      <t>26.</t>
    </r>
    <r>
      <rPr>
        <b/>
        <i/>
        <sz val="10"/>
        <rFont val="Comic Sans MS"/>
        <family val="4"/>
        <charset val="238"/>
      </rPr>
      <t>At 12 vzh Karp.perla (SK)</t>
    </r>
  </si>
  <si>
    <t>Robert</t>
  </si>
  <si>
    <r>
      <t>05.</t>
    </r>
    <r>
      <rPr>
        <b/>
        <i/>
        <sz val="10"/>
        <rFont val="Comic Sans MS"/>
        <family val="4"/>
        <charset val="238"/>
      </rPr>
      <t>Dn 14 jak Žernoseky</t>
    </r>
  </si>
  <si>
    <r>
      <t>06.</t>
    </r>
    <r>
      <rPr>
        <b/>
        <i/>
        <sz val="10"/>
        <rFont val="Comic Sans MS"/>
        <family val="4"/>
        <charset val="238"/>
      </rPr>
      <t>Dn 13 jak Znovín</t>
    </r>
  </si>
  <si>
    <r>
      <t>16.</t>
    </r>
    <r>
      <rPr>
        <b/>
        <i/>
        <sz val="10"/>
        <rFont val="Comic Sans MS"/>
        <family val="4"/>
        <charset val="238"/>
      </rPr>
      <t>Nt 11 jak Tetur</t>
    </r>
  </si>
  <si>
    <r>
      <t>23.</t>
    </r>
    <r>
      <rPr>
        <b/>
        <i/>
        <sz val="10"/>
        <rFont val="Comic Sans MS"/>
        <family val="4"/>
        <charset val="238"/>
      </rPr>
      <t>At 13 jak Veverka</t>
    </r>
  </si>
  <si>
    <r>
      <t>15.</t>
    </r>
    <r>
      <rPr>
        <b/>
        <i/>
        <sz val="10"/>
        <rFont val="Comic Sans MS"/>
        <family val="4"/>
        <charset val="238"/>
      </rPr>
      <t>Nt 11 jak Hrabal</t>
    </r>
  </si>
  <si>
    <r>
      <t>14.</t>
    </r>
    <r>
      <rPr>
        <b/>
        <i/>
        <sz val="10"/>
        <rFont val="Comic Sans MS"/>
        <family val="4"/>
        <charset val="238"/>
      </rPr>
      <t>Rt 12 jak Císařské sklepy</t>
    </r>
  </si>
  <si>
    <r>
      <rPr>
        <b/>
        <i/>
        <sz val="14"/>
        <rFont val="Comic Sans MS"/>
        <family val="4"/>
        <charset val="238"/>
      </rPr>
      <t>10.</t>
    </r>
    <r>
      <rPr>
        <b/>
        <i/>
        <sz val="10"/>
        <rFont val="Comic Sans MS"/>
        <family val="4"/>
        <charset val="238"/>
      </rPr>
      <t>Dn 09 Anselmann (D)</t>
    </r>
  </si>
  <si>
    <r>
      <rPr>
        <b/>
        <i/>
        <sz val="14"/>
        <rFont val="Comic Sans MS"/>
        <family val="4"/>
        <charset val="238"/>
      </rPr>
      <t>17.</t>
    </r>
    <r>
      <rPr>
        <b/>
        <i/>
        <sz val="10"/>
        <rFont val="Comic Sans MS"/>
        <family val="4"/>
        <charset val="238"/>
      </rPr>
      <t>Nt 09 ps Čech</t>
    </r>
  </si>
  <si>
    <t>03.</t>
  </si>
  <si>
    <r>
      <rPr>
        <b/>
        <i/>
        <sz val="14"/>
        <rFont val="Comic Sans MS"/>
        <family val="4"/>
        <charset val="238"/>
      </rPr>
      <t>29.</t>
    </r>
    <r>
      <rPr>
        <b/>
        <i/>
        <sz val="10"/>
        <rFont val="Comic Sans MS"/>
        <family val="4"/>
        <charset val="238"/>
      </rPr>
      <t>At 09 ps Botur</t>
    </r>
  </si>
  <si>
    <t xml:space="preserve">         František Kolařík, Aleš Gavlas, Květoslava Klubková, Jiří Janda, Jan Mikulčík ml., Robert Držkovič, Zdeněk Sommer, Alice Lopatková</t>
  </si>
  <si>
    <t xml:space="preserve">Porotci: Petra Křístková, Martin Křístek (Milovník barvířek: Ø85.8), Jiří Mladěnka, Lubomír Bárta, Pavel Šebesta (Nepřítel barvířek: Ø81.7), </t>
  </si>
  <si>
    <t>0 x</t>
  </si>
  <si>
    <t>17 x</t>
  </si>
  <si>
    <t>Ansel.10x(4x vítěz);Mrva9x(6x);Botur/09/6x(3x);Botur/15/4x(2x);Rariga3x(1x);Malík3x;Thiesen,Horák</t>
  </si>
  <si>
    <t>/10/2x;Tetur2x(1x);Čech1x(1x);Karp.p.,Mádl,Dufek,Hrabal,Masaryk,Berta,Merlon,Horák/15/,Znovín,Krist 1x</t>
  </si>
  <si>
    <t>Hruška 5x, Sommelier 4x, Ševesta 1x, Belá 1x, Maňák 1x, Dufek 1x</t>
  </si>
  <si>
    <r>
      <rPr>
        <i/>
        <sz val="14"/>
        <rFont val="Comic Sans MS"/>
        <family val="4"/>
        <charset val="238"/>
      </rPr>
      <t>30.</t>
    </r>
    <r>
      <rPr>
        <b/>
        <i/>
        <sz val="10"/>
        <rFont val="Comic Sans MS"/>
        <family val="4"/>
        <charset val="238"/>
      </rPr>
      <t>At 06 vzh Mrva (SK)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</si>
</sst>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24"/>
      <name val="Comic Sans MS"/>
      <family val="4"/>
      <charset val="238"/>
    </font>
    <font>
      <b/>
      <sz val="16"/>
      <name val="Comic Sans MS"/>
      <family val="4"/>
      <charset val="238"/>
    </font>
    <font>
      <b/>
      <sz val="14"/>
      <name val="Comic Sans MS"/>
      <family val="4"/>
      <charset val="238"/>
    </font>
    <font>
      <b/>
      <i/>
      <sz val="10"/>
      <name val="Comic Sans MS"/>
      <family val="4"/>
      <charset val="238"/>
    </font>
    <font>
      <b/>
      <sz val="10"/>
      <name val="Comic Sans MS"/>
      <family val="4"/>
      <charset val="238"/>
    </font>
    <font>
      <b/>
      <i/>
      <sz val="14"/>
      <name val="Comic Sans MS"/>
      <family val="4"/>
      <charset val="238"/>
    </font>
    <font>
      <sz val="10"/>
      <color indexed="13"/>
      <name val="Arial"/>
      <family val="2"/>
      <charset val="238"/>
    </font>
    <font>
      <sz val="10"/>
      <name val="Arial"/>
      <family val="2"/>
      <charset val="238"/>
    </font>
    <font>
      <i/>
      <sz val="14"/>
      <name val="Comic Sans MS"/>
      <family val="4"/>
      <charset val="238"/>
    </font>
    <font>
      <i/>
      <sz val="10"/>
      <name val="Comic Sans MS"/>
      <family val="4"/>
      <charset val="238"/>
    </font>
    <font>
      <sz val="10"/>
      <color theme="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2" fillId="0" borderId="1" applyNumberFormat="0" applyFill="0" applyAlignment="0" applyProtection="0"/>
    <xf numFmtId="0" fontId="3" fillId="8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3" fillId="4" borderId="6" applyNumberFormat="0" applyAlignment="0" applyProtection="0"/>
    <xf numFmtId="0" fontId="9" fillId="0" borderId="7" applyNumberFormat="0" applyFill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Alignment="0" applyProtection="0"/>
    <xf numFmtId="0" fontId="13" fillId="2" borderId="8" applyNumberFormat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0" borderId="0" xfId="0" applyFont="1"/>
    <xf numFmtId="0" fontId="16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left"/>
    </xf>
    <xf numFmtId="0" fontId="18" fillId="0" borderId="10" xfId="0" applyFont="1" applyBorder="1"/>
    <xf numFmtId="0" fontId="20" fillId="0" borderId="10" xfId="0" applyFont="1" applyBorder="1" applyAlignment="1">
      <alignment horizontal="center"/>
    </xf>
    <xf numFmtId="0" fontId="0" fillId="0" borderId="11" xfId="0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9" fillId="0" borderId="0" xfId="0" applyFont="1"/>
    <xf numFmtId="0" fontId="19" fillId="13" borderId="10" xfId="0" applyFont="1" applyFill="1" applyBorder="1"/>
    <xf numFmtId="0" fontId="19" fillId="5" borderId="0" xfId="0" applyFont="1" applyFill="1" applyAlignment="1">
      <alignment horizontal="center"/>
    </xf>
    <xf numFmtId="0" fontId="19" fillId="14" borderId="10" xfId="0" applyFont="1" applyFill="1" applyBorder="1"/>
    <xf numFmtId="0" fontId="19" fillId="0" borderId="0" xfId="0" applyFont="1" applyFill="1" applyBorder="1"/>
    <xf numFmtId="0" fontId="0" fillId="0" borderId="0" xfId="0" applyAlignment="1">
      <alignment horizontal="center"/>
    </xf>
    <xf numFmtId="0" fontId="19" fillId="15" borderId="10" xfId="0" applyFont="1" applyFill="1" applyBorder="1"/>
    <xf numFmtId="0" fontId="19" fillId="16" borderId="0" xfId="0" applyFont="1" applyFill="1"/>
    <xf numFmtId="0" fontId="22" fillId="0" borderId="0" xfId="0" applyFont="1" applyFill="1"/>
    <xf numFmtId="0" fontId="0" fillId="0" borderId="0" xfId="0" applyNumberFormat="1" applyFill="1"/>
    <xf numFmtId="0" fontId="0" fillId="0" borderId="11" xfId="0" applyFont="1" applyFill="1" applyBorder="1" applyAlignment="1">
      <alignment horizontal="right"/>
    </xf>
    <xf numFmtId="0" fontId="0" fillId="0" borderId="12" xfId="0" applyFill="1" applyBorder="1"/>
    <xf numFmtId="0" fontId="18" fillId="0" borderId="10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9" fillId="19" borderId="0" xfId="0" applyFont="1" applyFill="1"/>
    <xf numFmtId="0" fontId="0" fillId="18" borderId="11" xfId="0" applyFill="1" applyBorder="1"/>
    <xf numFmtId="0" fontId="0" fillId="20" borderId="11" xfId="0" applyFill="1" applyBorder="1"/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14" xfId="0" applyFont="1" applyFill="1" applyBorder="1"/>
    <xf numFmtId="0" fontId="26" fillId="0" borderId="0" xfId="0" applyFont="1"/>
    <xf numFmtId="0" fontId="0" fillId="0" borderId="11" xfId="0" applyFill="1" applyBorder="1" applyAlignment="1"/>
    <xf numFmtId="0" fontId="0" fillId="19" borderId="12" xfId="0" applyFill="1" applyBorder="1"/>
    <xf numFmtId="0" fontId="26" fillId="0" borderId="0" xfId="0" applyFont="1" applyFill="1"/>
    <xf numFmtId="0" fontId="26" fillId="0" borderId="0" xfId="0" applyFont="1" applyFill="1" applyBorder="1"/>
    <xf numFmtId="0" fontId="21" fillId="0" borderId="15" xfId="0" applyFont="1" applyFill="1" applyBorder="1"/>
    <xf numFmtId="0" fontId="21" fillId="0" borderId="16" xfId="0" applyFont="1" applyFill="1" applyBorder="1"/>
    <xf numFmtId="0" fontId="19" fillId="20" borderId="14" xfId="0" applyFont="1" applyFill="1" applyBorder="1"/>
    <xf numFmtId="0" fontId="25" fillId="18" borderId="14" xfId="0" applyFont="1" applyFill="1" applyBorder="1"/>
    <xf numFmtId="0" fontId="19" fillId="0" borderId="14" xfId="0" applyFont="1" applyFill="1" applyBorder="1"/>
    <xf numFmtId="0" fontId="0" fillId="18" borderId="11" xfId="0" applyFill="1" applyBorder="1" applyAlignment="1">
      <alignment horizontal="right"/>
    </xf>
    <xf numFmtId="0" fontId="0" fillId="19" borderId="11" xfId="0" applyFill="1" applyBorder="1"/>
    <xf numFmtId="0" fontId="0" fillId="18" borderId="12" xfId="0" applyFill="1" applyBorder="1"/>
    <xf numFmtId="0" fontId="0" fillId="20" borderId="12" xfId="0" applyFill="1" applyBorder="1"/>
  </cellXfs>
  <cellStyles count="23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Poznámka" xfId="9" builtinId="10" customBuiltin="1"/>
    <cellStyle name="Propojená buňka" xfId="10" builtinId="24" customBuiltin="1"/>
    <cellStyle name="Správně" xfId="11" builtinId="26" customBuiltin="1"/>
    <cellStyle name="Text upozornění" xfId="12" builtinId="11" customBuiltin="1"/>
    <cellStyle name="Vstup" xfId="13" builtinId="20" customBuiltin="1"/>
    <cellStyle name="Výpočet" xfId="14" builtinId="22" customBuiltin="1"/>
    <cellStyle name="Výstup" xfId="15" builtinId="21" customBuiltin="1"/>
    <cellStyle name="Vysvětlující text" xfId="16" builtinId="53" customBuiltin="1"/>
    <cellStyle name="Zvýraznění 1" xfId="17" builtinId="29" customBuiltin="1"/>
    <cellStyle name="Zvýraznění 2" xfId="18" builtinId="33" customBuiltin="1"/>
    <cellStyle name="Zvýraznění 3" xfId="19" builtinId="37" customBuiltin="1"/>
    <cellStyle name="Zvýraznění 4" xfId="20" builtinId="41" customBuiltin="1"/>
    <cellStyle name="Zvýraznění 5" xfId="21" builtinId="45" customBuiltin="1"/>
    <cellStyle name="Zvýraznění 6" xfId="2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114300</xdr:rowOff>
    </xdr:to>
    <xdr:pic>
      <xdr:nvPicPr>
        <xdr:cNvPr id="9218" name="KAHAN logo 20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525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2:U42"/>
  <sheetViews>
    <sheetView tabSelected="1" zoomScale="99" zoomScaleNormal="85" workbookViewId="0">
      <selection activeCell="Y14" sqref="Y14"/>
    </sheetView>
  </sheetViews>
  <sheetFormatPr defaultRowHeight="12.75" x14ac:dyDescent="0.2"/>
  <cols>
    <col min="1" max="1" width="0.5703125" style="1" customWidth="1"/>
    <col min="2" max="2" width="30.7109375" customWidth="1"/>
    <col min="3" max="15" width="8.28515625" customWidth="1"/>
    <col min="16" max="16" width="7.85546875" style="36" customWidth="1"/>
    <col min="17" max="17" width="7.7109375" customWidth="1"/>
    <col min="18" max="18" width="8.7109375" style="36" customWidth="1"/>
  </cols>
  <sheetData>
    <row r="2" spans="2:21" ht="33" customHeight="1" x14ac:dyDescent="0.7">
      <c r="C2" s="3" t="s">
        <v>46</v>
      </c>
      <c r="D2" s="3"/>
      <c r="E2" s="3"/>
      <c r="F2" s="3"/>
      <c r="J2" s="4"/>
      <c r="K2" s="4"/>
      <c r="L2" s="5"/>
      <c r="M2" s="5"/>
      <c r="N2" s="5"/>
      <c r="O2" s="5" t="s">
        <v>47</v>
      </c>
    </row>
    <row r="4" spans="2:21" ht="23.25" thickBot="1" x14ac:dyDescent="0.5">
      <c r="B4" s="6" t="s">
        <v>0</v>
      </c>
      <c r="C4" s="33" t="s">
        <v>1</v>
      </c>
      <c r="D4" s="34" t="s">
        <v>2</v>
      </c>
      <c r="E4" s="34" t="s">
        <v>48</v>
      </c>
      <c r="F4" s="34" t="s">
        <v>49</v>
      </c>
      <c r="G4" s="34" t="s">
        <v>3</v>
      </c>
      <c r="H4" s="33" t="s">
        <v>43</v>
      </c>
      <c r="I4" s="34" t="s">
        <v>44</v>
      </c>
      <c r="J4" s="33" t="s">
        <v>39</v>
      </c>
      <c r="K4" s="34" t="s">
        <v>40</v>
      </c>
      <c r="L4" s="34" t="s">
        <v>50</v>
      </c>
      <c r="M4" s="34" t="s">
        <v>73</v>
      </c>
      <c r="N4" s="34" t="s">
        <v>51</v>
      </c>
      <c r="O4" s="34" t="s">
        <v>52</v>
      </c>
      <c r="P4" s="7" t="s">
        <v>4</v>
      </c>
      <c r="Q4" s="7" t="s">
        <v>5</v>
      </c>
      <c r="U4" s="1"/>
    </row>
    <row r="5" spans="2:21" ht="23.25" thickBot="1" x14ac:dyDescent="0.5">
      <c r="B5" s="44" t="s">
        <v>91</v>
      </c>
      <c r="C5" s="31">
        <v>92</v>
      </c>
      <c r="D5" s="32">
        <v>90</v>
      </c>
      <c r="E5" s="8">
        <v>86</v>
      </c>
      <c r="F5" s="46">
        <v>90</v>
      </c>
      <c r="G5" s="32">
        <v>86</v>
      </c>
      <c r="H5" s="8">
        <v>87</v>
      </c>
      <c r="I5" s="8">
        <v>86</v>
      </c>
      <c r="J5" s="31">
        <v>93</v>
      </c>
      <c r="K5" s="31">
        <v>90</v>
      </c>
      <c r="L5" s="31">
        <v>95</v>
      </c>
      <c r="M5" s="31">
        <v>91</v>
      </c>
      <c r="N5" s="8">
        <v>86</v>
      </c>
      <c r="O5" s="32">
        <v>95</v>
      </c>
      <c r="P5" s="9">
        <f t="shared" ref="P5:P34" si="0">MEDIAN(C5:O5)</f>
        <v>90</v>
      </c>
      <c r="Q5" s="29" t="s">
        <v>6</v>
      </c>
      <c r="R5" s="39">
        <f t="shared" ref="R5:R34" si="1">AVERAGE(C5:O5)</f>
        <v>89.769230769230774</v>
      </c>
    </row>
    <row r="6" spans="2:21" ht="23.25" thickBot="1" x14ac:dyDescent="0.5">
      <c r="B6" s="43" t="s">
        <v>80</v>
      </c>
      <c r="C6" s="32">
        <v>90</v>
      </c>
      <c r="D6" s="32">
        <v>90</v>
      </c>
      <c r="E6" s="32">
        <v>89</v>
      </c>
      <c r="F6" s="26">
        <v>79</v>
      </c>
      <c r="G6" s="31">
        <v>88</v>
      </c>
      <c r="H6" s="46">
        <v>89</v>
      </c>
      <c r="I6" s="32">
        <v>89</v>
      </c>
      <c r="J6" s="32">
        <v>91</v>
      </c>
      <c r="K6" s="46">
        <v>90</v>
      </c>
      <c r="L6" s="32">
        <v>94</v>
      </c>
      <c r="M6" s="26">
        <v>80</v>
      </c>
      <c r="N6" s="12">
        <v>85</v>
      </c>
      <c r="O6" s="31">
        <v>97</v>
      </c>
      <c r="P6" s="14">
        <f t="shared" si="0"/>
        <v>89</v>
      </c>
      <c r="Q6" s="29" t="s">
        <v>8</v>
      </c>
      <c r="R6" s="39">
        <f t="shared" si="1"/>
        <v>88.538461538461533</v>
      </c>
    </row>
    <row r="7" spans="2:21" ht="23.25" thickBot="1" x14ac:dyDescent="0.5">
      <c r="B7" s="43" t="s">
        <v>83</v>
      </c>
      <c r="C7" s="12">
        <v>86</v>
      </c>
      <c r="D7" s="31">
        <v>92</v>
      </c>
      <c r="E7" s="31">
        <v>91</v>
      </c>
      <c r="F7" s="12">
        <v>88</v>
      </c>
      <c r="G7" s="32">
        <v>86</v>
      </c>
      <c r="H7" s="32">
        <v>88</v>
      </c>
      <c r="I7" s="8">
        <v>84</v>
      </c>
      <c r="J7" s="8">
        <v>88</v>
      </c>
      <c r="K7" s="46">
        <v>90</v>
      </c>
      <c r="L7" s="8">
        <v>86</v>
      </c>
      <c r="M7" s="8">
        <v>80</v>
      </c>
      <c r="N7" s="32">
        <v>90</v>
      </c>
      <c r="O7" s="12">
        <v>93</v>
      </c>
      <c r="P7" s="14">
        <f t="shared" si="0"/>
        <v>88</v>
      </c>
      <c r="Q7" s="29" t="s">
        <v>82</v>
      </c>
      <c r="R7" s="39">
        <f t="shared" si="1"/>
        <v>87.84615384615384</v>
      </c>
    </row>
    <row r="8" spans="2:21" ht="23.25" thickBot="1" x14ac:dyDescent="0.5">
      <c r="B8" s="45" t="s">
        <v>81</v>
      </c>
      <c r="C8" s="26">
        <v>84</v>
      </c>
      <c r="D8" s="8">
        <v>88</v>
      </c>
      <c r="E8" s="8">
        <v>88</v>
      </c>
      <c r="F8" s="26">
        <v>80</v>
      </c>
      <c r="G8" s="8">
        <v>80</v>
      </c>
      <c r="H8" s="31">
        <v>89</v>
      </c>
      <c r="I8" s="26">
        <v>83</v>
      </c>
      <c r="J8" s="26">
        <v>89</v>
      </c>
      <c r="K8" s="8">
        <v>89</v>
      </c>
      <c r="L8" s="26">
        <v>88</v>
      </c>
      <c r="M8" s="26">
        <v>83</v>
      </c>
      <c r="N8" s="8">
        <v>82</v>
      </c>
      <c r="O8" s="8">
        <v>92</v>
      </c>
      <c r="P8" s="10">
        <f t="shared" si="0"/>
        <v>88</v>
      </c>
      <c r="Q8" s="29" t="s">
        <v>9</v>
      </c>
      <c r="R8" s="36">
        <f t="shared" si="1"/>
        <v>85.769230769230774</v>
      </c>
    </row>
    <row r="9" spans="2:21" ht="23.25" thickBot="1" x14ac:dyDescent="0.5">
      <c r="B9" s="35" t="s">
        <v>56</v>
      </c>
      <c r="C9" s="8">
        <v>86</v>
      </c>
      <c r="D9" s="8">
        <v>89</v>
      </c>
      <c r="E9" s="8">
        <v>86</v>
      </c>
      <c r="F9" s="32">
        <v>89</v>
      </c>
      <c r="G9" s="8">
        <v>80</v>
      </c>
      <c r="H9" s="12">
        <v>87</v>
      </c>
      <c r="I9" s="8">
        <v>88</v>
      </c>
      <c r="J9" s="8">
        <v>87</v>
      </c>
      <c r="K9" s="8">
        <v>83</v>
      </c>
      <c r="L9" s="8">
        <v>88</v>
      </c>
      <c r="M9" s="8">
        <v>84</v>
      </c>
      <c r="N9" s="8">
        <v>83</v>
      </c>
      <c r="O9" s="32">
        <v>94</v>
      </c>
      <c r="P9" s="10">
        <f t="shared" si="0"/>
        <v>87</v>
      </c>
      <c r="Q9" s="28" t="s">
        <v>10</v>
      </c>
      <c r="R9" s="36">
        <f t="shared" si="1"/>
        <v>86.461538461538467</v>
      </c>
    </row>
    <row r="10" spans="2:21" ht="23.25" thickBot="1" x14ac:dyDescent="0.5">
      <c r="B10" s="35" t="s">
        <v>62</v>
      </c>
      <c r="C10" s="26">
        <v>88</v>
      </c>
      <c r="D10" s="32">
        <v>90</v>
      </c>
      <c r="E10" s="8">
        <v>87</v>
      </c>
      <c r="F10" s="12">
        <v>82</v>
      </c>
      <c r="G10" s="26">
        <v>85</v>
      </c>
      <c r="H10" s="8">
        <v>87</v>
      </c>
      <c r="I10" s="32">
        <v>89</v>
      </c>
      <c r="J10" s="8">
        <v>85</v>
      </c>
      <c r="K10" s="12">
        <v>88</v>
      </c>
      <c r="L10" s="8">
        <v>85</v>
      </c>
      <c r="M10" s="32">
        <v>88</v>
      </c>
      <c r="N10" s="12">
        <v>82</v>
      </c>
      <c r="O10" s="8">
        <v>84</v>
      </c>
      <c r="P10" s="9">
        <f t="shared" si="0"/>
        <v>87</v>
      </c>
      <c r="Q10" s="28" t="s">
        <v>11</v>
      </c>
      <c r="R10" s="39">
        <f t="shared" si="1"/>
        <v>86.15384615384616</v>
      </c>
    </row>
    <row r="11" spans="2:21" ht="23.25" thickBot="1" x14ac:dyDescent="0.5">
      <c r="B11" s="35" t="s">
        <v>66</v>
      </c>
      <c r="C11" s="12">
        <v>85</v>
      </c>
      <c r="D11" s="25">
        <v>87</v>
      </c>
      <c r="E11" s="32">
        <v>89</v>
      </c>
      <c r="F11" s="32">
        <v>89</v>
      </c>
      <c r="G11" s="8">
        <v>84</v>
      </c>
      <c r="H11" s="12">
        <v>87</v>
      </c>
      <c r="I11" s="46">
        <v>90</v>
      </c>
      <c r="J11" s="8">
        <v>87</v>
      </c>
      <c r="K11" s="12">
        <v>83</v>
      </c>
      <c r="L11" s="8">
        <v>89</v>
      </c>
      <c r="M11" s="8">
        <v>82</v>
      </c>
      <c r="N11" s="31">
        <v>91</v>
      </c>
      <c r="O11" s="12">
        <v>76</v>
      </c>
      <c r="P11" s="14">
        <f t="shared" si="0"/>
        <v>87</v>
      </c>
      <c r="Q11" s="28" t="s">
        <v>12</v>
      </c>
      <c r="R11" s="39">
        <f t="shared" si="1"/>
        <v>86.07692307692308</v>
      </c>
    </row>
    <row r="12" spans="2:21" ht="23.25" thickBot="1" x14ac:dyDescent="0.5">
      <c r="B12" s="35" t="s">
        <v>68</v>
      </c>
      <c r="C12" s="48">
        <v>92</v>
      </c>
      <c r="D12" s="49">
        <v>91</v>
      </c>
      <c r="E12" s="8">
        <v>88</v>
      </c>
      <c r="F12" s="8">
        <v>86</v>
      </c>
      <c r="G12" s="26">
        <v>78</v>
      </c>
      <c r="H12" s="26">
        <v>86</v>
      </c>
      <c r="I12" s="11">
        <v>87</v>
      </c>
      <c r="J12" s="32">
        <v>92</v>
      </c>
      <c r="K12" s="8">
        <v>89</v>
      </c>
      <c r="L12" s="8">
        <v>78</v>
      </c>
      <c r="M12" s="8">
        <v>82</v>
      </c>
      <c r="N12" s="8">
        <v>83</v>
      </c>
      <c r="O12" s="8">
        <v>79</v>
      </c>
      <c r="P12" s="10">
        <f t="shared" si="0"/>
        <v>86</v>
      </c>
      <c r="Q12" s="28" t="s">
        <v>13</v>
      </c>
      <c r="R12" s="36">
        <f t="shared" si="1"/>
        <v>85.461538461538467</v>
      </c>
    </row>
    <row r="13" spans="2:21" ht="23.25" thickBot="1" x14ac:dyDescent="0.5">
      <c r="B13" s="41" t="s">
        <v>72</v>
      </c>
      <c r="C13" s="8">
        <v>83</v>
      </c>
      <c r="D13" s="8">
        <v>87</v>
      </c>
      <c r="E13" s="12">
        <v>87</v>
      </c>
      <c r="F13" s="8">
        <v>86</v>
      </c>
      <c r="G13" s="8">
        <v>85</v>
      </c>
      <c r="H13" s="26">
        <v>86</v>
      </c>
      <c r="I13" s="26">
        <v>88</v>
      </c>
      <c r="J13" s="8">
        <v>83</v>
      </c>
      <c r="K13" s="8">
        <v>82</v>
      </c>
      <c r="L13" s="8">
        <v>81</v>
      </c>
      <c r="M13" s="8">
        <v>83</v>
      </c>
      <c r="N13" s="32">
        <v>90</v>
      </c>
      <c r="O13" s="8">
        <v>89</v>
      </c>
      <c r="P13" s="10">
        <f t="shared" si="0"/>
        <v>86</v>
      </c>
      <c r="Q13" s="28" t="s">
        <v>14</v>
      </c>
      <c r="R13" s="36">
        <f t="shared" si="1"/>
        <v>85.384615384615387</v>
      </c>
    </row>
    <row r="14" spans="2:21" ht="23.25" thickBot="1" x14ac:dyDescent="0.5">
      <c r="B14" s="35" t="s">
        <v>76</v>
      </c>
      <c r="C14" s="26">
        <v>86</v>
      </c>
      <c r="D14" s="8">
        <v>89</v>
      </c>
      <c r="E14" s="8">
        <v>84</v>
      </c>
      <c r="F14" s="8">
        <v>80</v>
      </c>
      <c r="G14" s="31">
        <v>88</v>
      </c>
      <c r="H14" s="8">
        <v>84</v>
      </c>
      <c r="I14" s="32">
        <v>89</v>
      </c>
      <c r="J14" s="11">
        <v>86</v>
      </c>
      <c r="K14" s="8">
        <v>85</v>
      </c>
      <c r="L14" s="11">
        <v>81</v>
      </c>
      <c r="M14" s="11">
        <v>82</v>
      </c>
      <c r="N14" s="8">
        <v>86</v>
      </c>
      <c r="O14" s="11">
        <v>86</v>
      </c>
      <c r="P14" s="9">
        <f t="shared" si="0"/>
        <v>86</v>
      </c>
      <c r="Q14" s="28" t="s">
        <v>15</v>
      </c>
      <c r="R14" s="36">
        <f t="shared" si="1"/>
        <v>85.07692307692308</v>
      </c>
    </row>
    <row r="15" spans="2:21" ht="23.25" thickBot="1" x14ac:dyDescent="0.5">
      <c r="B15" s="42" t="s">
        <v>58</v>
      </c>
      <c r="C15" s="11">
        <v>83</v>
      </c>
      <c r="D15" s="25">
        <v>88</v>
      </c>
      <c r="E15" s="32">
        <v>89</v>
      </c>
      <c r="F15" s="32">
        <v>89</v>
      </c>
      <c r="G15" s="8">
        <v>78</v>
      </c>
      <c r="H15" s="8">
        <v>86</v>
      </c>
      <c r="I15" s="12">
        <v>82</v>
      </c>
      <c r="J15" s="8">
        <v>88</v>
      </c>
      <c r="K15" s="11">
        <v>85</v>
      </c>
      <c r="L15" s="8">
        <v>84</v>
      </c>
      <c r="M15" s="26">
        <v>78</v>
      </c>
      <c r="N15" s="26">
        <v>87</v>
      </c>
      <c r="O15" s="12">
        <v>86</v>
      </c>
      <c r="P15" s="14">
        <f t="shared" si="0"/>
        <v>86</v>
      </c>
      <c r="Q15" s="28" t="s">
        <v>16</v>
      </c>
      <c r="R15" s="39">
        <f t="shared" si="1"/>
        <v>84.84615384615384</v>
      </c>
    </row>
    <row r="16" spans="2:21" ht="23.25" thickBot="1" x14ac:dyDescent="0.5">
      <c r="B16" s="35" t="s">
        <v>61</v>
      </c>
      <c r="C16" s="26">
        <v>85</v>
      </c>
      <c r="D16" s="8">
        <v>88</v>
      </c>
      <c r="E16" s="8">
        <v>84</v>
      </c>
      <c r="F16" s="26">
        <v>81</v>
      </c>
      <c r="G16" s="8">
        <v>84</v>
      </c>
      <c r="H16" s="26">
        <v>86</v>
      </c>
      <c r="I16" s="8">
        <v>86</v>
      </c>
      <c r="J16" s="8">
        <v>82</v>
      </c>
      <c r="K16" s="26">
        <v>87</v>
      </c>
      <c r="L16" s="8">
        <v>84</v>
      </c>
      <c r="M16" s="8">
        <v>81</v>
      </c>
      <c r="N16" s="26">
        <v>87</v>
      </c>
      <c r="O16" s="26">
        <v>91</v>
      </c>
      <c r="P16" s="10">
        <f t="shared" si="0"/>
        <v>85</v>
      </c>
      <c r="Q16" s="28" t="s">
        <v>17</v>
      </c>
      <c r="R16" s="36">
        <f t="shared" si="1"/>
        <v>85.07692307692308</v>
      </c>
    </row>
    <row r="17" spans="1:19" ht="23.25" thickBot="1" x14ac:dyDescent="0.5">
      <c r="B17" s="35" t="s">
        <v>70</v>
      </c>
      <c r="C17" s="26">
        <v>83</v>
      </c>
      <c r="D17" s="12">
        <v>86</v>
      </c>
      <c r="E17" s="8">
        <v>82</v>
      </c>
      <c r="F17" s="8">
        <v>87</v>
      </c>
      <c r="G17" s="8">
        <v>85</v>
      </c>
      <c r="H17" s="8">
        <v>85</v>
      </c>
      <c r="I17" s="8">
        <v>85</v>
      </c>
      <c r="J17" s="12">
        <v>82</v>
      </c>
      <c r="K17" s="8">
        <v>85</v>
      </c>
      <c r="L17" s="32">
        <v>91</v>
      </c>
      <c r="M17" s="12">
        <v>85</v>
      </c>
      <c r="N17" s="8">
        <v>84</v>
      </c>
      <c r="O17" s="8">
        <v>85</v>
      </c>
      <c r="P17" s="10">
        <f t="shared" si="0"/>
        <v>85</v>
      </c>
      <c r="Q17" s="28" t="s">
        <v>18</v>
      </c>
      <c r="R17" s="39">
        <f t="shared" si="1"/>
        <v>85</v>
      </c>
    </row>
    <row r="18" spans="1:19" ht="23.25" thickBot="1" x14ac:dyDescent="0.5">
      <c r="B18" s="35" t="s">
        <v>60</v>
      </c>
      <c r="C18" s="11">
        <v>82</v>
      </c>
      <c r="D18" s="12">
        <v>83</v>
      </c>
      <c r="E18" s="8">
        <v>85</v>
      </c>
      <c r="F18" s="47">
        <v>78</v>
      </c>
      <c r="G18" s="8">
        <v>85</v>
      </c>
      <c r="H18" s="8">
        <v>85</v>
      </c>
      <c r="I18" s="26">
        <v>88</v>
      </c>
      <c r="J18" s="26">
        <v>85</v>
      </c>
      <c r="K18" s="8">
        <v>87</v>
      </c>
      <c r="L18" s="26">
        <v>88</v>
      </c>
      <c r="M18" s="49">
        <v>88</v>
      </c>
      <c r="N18" s="8">
        <v>88</v>
      </c>
      <c r="O18" s="8">
        <v>82</v>
      </c>
      <c r="P18" s="10">
        <f t="shared" si="0"/>
        <v>85</v>
      </c>
      <c r="Q18" s="28" t="s">
        <v>19</v>
      </c>
      <c r="R18" s="36">
        <f t="shared" si="1"/>
        <v>84.92307692307692</v>
      </c>
    </row>
    <row r="19" spans="1:19" ht="23.25" thickBot="1" x14ac:dyDescent="0.5">
      <c r="B19" s="35" t="s">
        <v>78</v>
      </c>
      <c r="C19" s="26">
        <v>82</v>
      </c>
      <c r="D19" s="26">
        <v>86</v>
      </c>
      <c r="E19" s="8">
        <v>80</v>
      </c>
      <c r="F19" s="8">
        <v>83</v>
      </c>
      <c r="G19" s="12">
        <v>82</v>
      </c>
      <c r="H19" s="8">
        <v>87</v>
      </c>
      <c r="I19" s="32">
        <v>89</v>
      </c>
      <c r="J19" s="8">
        <v>86</v>
      </c>
      <c r="K19" s="8">
        <v>89</v>
      </c>
      <c r="L19" s="8">
        <v>83</v>
      </c>
      <c r="M19" s="8">
        <v>85</v>
      </c>
      <c r="N19" s="8">
        <v>85</v>
      </c>
      <c r="O19" s="26">
        <v>79</v>
      </c>
      <c r="P19" s="10">
        <f t="shared" si="0"/>
        <v>85</v>
      </c>
      <c r="Q19" s="28" t="s">
        <v>20</v>
      </c>
      <c r="R19" s="36">
        <f t="shared" si="1"/>
        <v>84.307692307692307</v>
      </c>
    </row>
    <row r="20" spans="1:19" ht="23.25" thickBot="1" x14ac:dyDescent="0.5">
      <c r="B20" s="35" t="s">
        <v>71</v>
      </c>
      <c r="C20" s="11">
        <v>86</v>
      </c>
      <c r="D20" s="12">
        <v>85</v>
      </c>
      <c r="E20" s="8">
        <v>85</v>
      </c>
      <c r="F20" s="32">
        <v>89</v>
      </c>
      <c r="G20" s="8">
        <v>80</v>
      </c>
      <c r="H20" s="11">
        <v>85</v>
      </c>
      <c r="I20" s="8">
        <v>83</v>
      </c>
      <c r="J20" s="8">
        <v>83</v>
      </c>
      <c r="K20" s="11">
        <v>82</v>
      </c>
      <c r="L20" s="8">
        <v>81</v>
      </c>
      <c r="M20" s="26">
        <v>79</v>
      </c>
      <c r="N20" s="11">
        <v>86</v>
      </c>
      <c r="O20" s="8">
        <v>88</v>
      </c>
      <c r="P20" s="10">
        <f t="shared" si="0"/>
        <v>85</v>
      </c>
      <c r="Q20" s="28" t="s">
        <v>21</v>
      </c>
      <c r="R20" s="36">
        <f t="shared" si="1"/>
        <v>84</v>
      </c>
    </row>
    <row r="21" spans="1:19" ht="23.25" thickBot="1" x14ac:dyDescent="0.5">
      <c r="B21" s="35" t="s">
        <v>74</v>
      </c>
      <c r="C21" s="26">
        <v>85</v>
      </c>
      <c r="D21" s="26">
        <v>87</v>
      </c>
      <c r="E21" s="8">
        <v>85</v>
      </c>
      <c r="F21" s="8">
        <v>81</v>
      </c>
      <c r="G21" s="37">
        <v>77</v>
      </c>
      <c r="H21" s="8">
        <v>82</v>
      </c>
      <c r="I21" s="8">
        <v>85</v>
      </c>
      <c r="J21" s="8">
        <v>85</v>
      </c>
      <c r="K21" s="26">
        <v>84</v>
      </c>
      <c r="L21" s="8">
        <v>80</v>
      </c>
      <c r="M21" s="26">
        <v>84</v>
      </c>
      <c r="N21" s="26">
        <v>85</v>
      </c>
      <c r="O21" s="8">
        <v>87</v>
      </c>
      <c r="P21" s="10">
        <f t="shared" si="0"/>
        <v>85</v>
      </c>
      <c r="Q21" s="28" t="s">
        <v>22</v>
      </c>
      <c r="R21" s="36">
        <f t="shared" si="1"/>
        <v>83.615384615384613</v>
      </c>
    </row>
    <row r="22" spans="1:19" ht="23.25" thickBot="1" x14ac:dyDescent="0.5">
      <c r="B22" s="35" t="s">
        <v>64</v>
      </c>
      <c r="C22" s="26">
        <v>83</v>
      </c>
      <c r="D22" s="26">
        <v>81</v>
      </c>
      <c r="E22" s="8">
        <v>87</v>
      </c>
      <c r="F22" s="8">
        <v>80</v>
      </c>
      <c r="G22" s="8">
        <v>80</v>
      </c>
      <c r="H22" s="8">
        <v>84</v>
      </c>
      <c r="I22" s="8">
        <v>87</v>
      </c>
      <c r="J22" s="26">
        <v>84</v>
      </c>
      <c r="K22" s="8">
        <v>85</v>
      </c>
      <c r="L22" s="26">
        <v>87</v>
      </c>
      <c r="M22" s="32">
        <v>89</v>
      </c>
      <c r="N22" s="8">
        <v>87</v>
      </c>
      <c r="O22" s="26">
        <v>80</v>
      </c>
      <c r="P22" s="10">
        <f t="shared" si="0"/>
        <v>84</v>
      </c>
      <c r="Q22" s="28" t="s">
        <v>23</v>
      </c>
      <c r="R22" s="36">
        <f t="shared" si="1"/>
        <v>84.15384615384616</v>
      </c>
    </row>
    <row r="23" spans="1:19" ht="23.25" thickBot="1" x14ac:dyDescent="0.5">
      <c r="B23" s="35" t="s">
        <v>63</v>
      </c>
      <c r="C23" s="11">
        <v>83</v>
      </c>
      <c r="D23" s="13">
        <v>82</v>
      </c>
      <c r="E23" s="12">
        <v>85</v>
      </c>
      <c r="F23" s="11">
        <v>87</v>
      </c>
      <c r="G23" s="12">
        <v>79</v>
      </c>
      <c r="H23" s="12">
        <v>84</v>
      </c>
      <c r="I23" s="12">
        <v>86</v>
      </c>
      <c r="J23" s="12">
        <v>84</v>
      </c>
      <c r="K23" s="12">
        <v>83</v>
      </c>
      <c r="L23" s="32">
        <v>91</v>
      </c>
      <c r="M23" s="12">
        <v>86</v>
      </c>
      <c r="N23" s="8">
        <v>83</v>
      </c>
      <c r="O23" s="8">
        <v>79</v>
      </c>
      <c r="P23" s="14">
        <f t="shared" si="0"/>
        <v>84</v>
      </c>
      <c r="Q23" s="28" t="s">
        <v>24</v>
      </c>
      <c r="R23" s="36">
        <f t="shared" si="1"/>
        <v>84</v>
      </c>
    </row>
    <row r="24" spans="1:19" ht="23.25" thickBot="1" x14ac:dyDescent="0.5">
      <c r="B24" s="35" t="s">
        <v>54</v>
      </c>
      <c r="C24" s="8">
        <v>84</v>
      </c>
      <c r="D24" s="8">
        <v>86</v>
      </c>
      <c r="E24" s="26">
        <v>82</v>
      </c>
      <c r="F24" s="32">
        <v>89</v>
      </c>
      <c r="G24" s="8">
        <v>78</v>
      </c>
      <c r="H24" s="8">
        <v>85</v>
      </c>
      <c r="I24" s="8">
        <v>80</v>
      </c>
      <c r="J24" s="8">
        <v>83</v>
      </c>
      <c r="K24" s="8">
        <v>87</v>
      </c>
      <c r="L24" s="8">
        <v>77</v>
      </c>
      <c r="M24" s="8">
        <v>85</v>
      </c>
      <c r="N24" s="8">
        <v>85</v>
      </c>
      <c r="O24" s="8">
        <v>80</v>
      </c>
      <c r="P24" s="10">
        <f t="shared" si="0"/>
        <v>84</v>
      </c>
      <c r="Q24" s="28" t="s">
        <v>25</v>
      </c>
      <c r="R24" s="36">
        <f t="shared" si="1"/>
        <v>83.15384615384616</v>
      </c>
    </row>
    <row r="25" spans="1:19" ht="23.25" thickBot="1" x14ac:dyDescent="0.5">
      <c r="B25" s="35" t="s">
        <v>75</v>
      </c>
      <c r="C25" s="26">
        <v>85</v>
      </c>
      <c r="D25" s="8">
        <v>84</v>
      </c>
      <c r="E25" s="8">
        <v>84</v>
      </c>
      <c r="F25" s="32">
        <v>89</v>
      </c>
      <c r="G25" s="37">
        <v>80</v>
      </c>
      <c r="H25" s="8">
        <v>85</v>
      </c>
      <c r="I25" s="8">
        <v>85</v>
      </c>
      <c r="J25" s="8">
        <v>86</v>
      </c>
      <c r="K25" s="8">
        <v>83</v>
      </c>
      <c r="L25" s="8">
        <v>81</v>
      </c>
      <c r="M25" s="8">
        <v>74</v>
      </c>
      <c r="N25" s="8">
        <v>79</v>
      </c>
      <c r="O25" s="8">
        <v>84</v>
      </c>
      <c r="P25" s="10">
        <f t="shared" si="0"/>
        <v>84</v>
      </c>
      <c r="Q25" s="28" t="s">
        <v>26</v>
      </c>
      <c r="R25" s="36">
        <f t="shared" si="1"/>
        <v>83</v>
      </c>
    </row>
    <row r="26" spans="1:19" ht="23.25" thickBot="1" x14ac:dyDescent="0.5">
      <c r="B26" s="35" t="s">
        <v>55</v>
      </c>
      <c r="C26" s="11">
        <v>85</v>
      </c>
      <c r="D26" s="13">
        <v>81</v>
      </c>
      <c r="E26" s="12">
        <v>83</v>
      </c>
      <c r="F26" s="32">
        <v>89</v>
      </c>
      <c r="G26" s="11">
        <v>82</v>
      </c>
      <c r="H26" s="11">
        <v>86</v>
      </c>
      <c r="I26" s="12">
        <v>88</v>
      </c>
      <c r="J26" s="26">
        <v>82</v>
      </c>
      <c r="K26" s="12">
        <v>81</v>
      </c>
      <c r="L26" s="26">
        <v>89</v>
      </c>
      <c r="M26" s="26">
        <v>82</v>
      </c>
      <c r="N26" s="12">
        <v>81</v>
      </c>
      <c r="O26" s="12">
        <v>84</v>
      </c>
      <c r="P26" s="14">
        <f t="shared" si="0"/>
        <v>83</v>
      </c>
      <c r="Q26" s="27" t="s">
        <v>27</v>
      </c>
      <c r="R26" s="39">
        <f t="shared" si="1"/>
        <v>84.07692307692308</v>
      </c>
    </row>
    <row r="27" spans="1:19" ht="23.25" thickBot="1" x14ac:dyDescent="0.5">
      <c r="B27" s="35" t="s">
        <v>77</v>
      </c>
      <c r="C27" s="11">
        <v>89</v>
      </c>
      <c r="D27" s="13">
        <v>83</v>
      </c>
      <c r="E27" s="8">
        <v>83</v>
      </c>
      <c r="F27" s="12">
        <v>87</v>
      </c>
      <c r="G27" s="12">
        <v>81</v>
      </c>
      <c r="H27" s="11">
        <v>85</v>
      </c>
      <c r="I27" s="12">
        <v>86</v>
      </c>
      <c r="J27" s="11">
        <v>87</v>
      </c>
      <c r="K27" s="12">
        <v>80</v>
      </c>
      <c r="L27" s="26">
        <v>78</v>
      </c>
      <c r="M27" s="26">
        <v>84</v>
      </c>
      <c r="N27" s="12">
        <v>83</v>
      </c>
      <c r="O27" s="12">
        <v>81</v>
      </c>
      <c r="P27" s="14">
        <f t="shared" si="0"/>
        <v>83</v>
      </c>
      <c r="Q27" s="27" t="s">
        <v>33</v>
      </c>
      <c r="R27" s="36">
        <f t="shared" si="1"/>
        <v>83.615384615384613</v>
      </c>
    </row>
    <row r="28" spans="1:19" ht="23.25" thickBot="1" x14ac:dyDescent="0.5">
      <c r="B28" s="35" t="s">
        <v>69</v>
      </c>
      <c r="C28" s="26">
        <v>83</v>
      </c>
      <c r="D28" s="8">
        <v>85</v>
      </c>
      <c r="E28" s="8">
        <v>80</v>
      </c>
      <c r="F28" s="8">
        <v>87</v>
      </c>
      <c r="G28" s="12">
        <v>82</v>
      </c>
      <c r="H28" s="26">
        <v>84</v>
      </c>
      <c r="I28" s="8">
        <v>86</v>
      </c>
      <c r="J28" s="12">
        <v>83</v>
      </c>
      <c r="K28" s="8">
        <v>84</v>
      </c>
      <c r="L28" s="12">
        <v>83</v>
      </c>
      <c r="M28" s="12">
        <v>83</v>
      </c>
      <c r="N28" s="8">
        <v>81</v>
      </c>
      <c r="O28" s="8">
        <v>84</v>
      </c>
      <c r="P28" s="9">
        <f t="shared" si="0"/>
        <v>83</v>
      </c>
      <c r="Q28" s="27" t="s">
        <v>34</v>
      </c>
      <c r="R28" s="36">
        <f t="shared" si="1"/>
        <v>83.461538461538467</v>
      </c>
    </row>
    <row r="29" spans="1:19" ht="23.25" thickBot="1" x14ac:dyDescent="0.5">
      <c r="B29" s="35" t="s">
        <v>79</v>
      </c>
      <c r="C29" s="11">
        <v>84</v>
      </c>
      <c r="D29" s="12">
        <v>84</v>
      </c>
      <c r="E29" s="8">
        <v>82</v>
      </c>
      <c r="F29" s="12">
        <v>85</v>
      </c>
      <c r="G29" s="8">
        <v>83</v>
      </c>
      <c r="H29" s="26">
        <v>85</v>
      </c>
      <c r="I29" s="8">
        <v>83</v>
      </c>
      <c r="J29" s="12">
        <v>84</v>
      </c>
      <c r="K29" s="8">
        <v>80</v>
      </c>
      <c r="L29" s="12">
        <v>80</v>
      </c>
      <c r="M29" s="12">
        <v>79</v>
      </c>
      <c r="N29" s="8">
        <v>85</v>
      </c>
      <c r="O29" s="12">
        <v>82</v>
      </c>
      <c r="P29" s="9">
        <f t="shared" si="0"/>
        <v>83</v>
      </c>
      <c r="Q29" s="27" t="s">
        <v>35</v>
      </c>
      <c r="R29" s="36">
        <f t="shared" si="1"/>
        <v>82.769230769230774</v>
      </c>
    </row>
    <row r="30" spans="1:19" ht="23.25" thickBot="1" x14ac:dyDescent="0.5">
      <c r="A30" s="24"/>
      <c r="B30" s="35" t="s">
        <v>59</v>
      </c>
      <c r="C30" s="26">
        <v>84</v>
      </c>
      <c r="D30" s="11">
        <v>84</v>
      </c>
      <c r="E30" s="12">
        <v>81</v>
      </c>
      <c r="F30" s="12">
        <v>86</v>
      </c>
      <c r="G30" s="12">
        <v>81</v>
      </c>
      <c r="H30" s="26">
        <v>84</v>
      </c>
      <c r="I30" s="12">
        <v>80</v>
      </c>
      <c r="J30" s="11">
        <v>82</v>
      </c>
      <c r="K30" s="12">
        <v>83</v>
      </c>
      <c r="L30" s="38">
        <v>71</v>
      </c>
      <c r="M30" s="12">
        <v>87</v>
      </c>
      <c r="N30" s="12">
        <v>85</v>
      </c>
      <c r="O30" s="12">
        <v>77</v>
      </c>
      <c r="P30" s="10">
        <f t="shared" si="0"/>
        <v>83</v>
      </c>
      <c r="Q30" s="27" t="s">
        <v>36</v>
      </c>
      <c r="R30" s="39">
        <f t="shared" si="1"/>
        <v>81.92307692307692</v>
      </c>
    </row>
    <row r="31" spans="1:19" ht="23.25" thickBot="1" x14ac:dyDescent="0.5">
      <c r="B31" s="35" t="s">
        <v>67</v>
      </c>
      <c r="C31" s="26">
        <v>83</v>
      </c>
      <c r="D31" s="8">
        <v>82</v>
      </c>
      <c r="E31" s="8">
        <v>82</v>
      </c>
      <c r="F31" s="26">
        <v>79</v>
      </c>
      <c r="G31" s="8">
        <v>80</v>
      </c>
      <c r="H31" s="26">
        <v>84</v>
      </c>
      <c r="I31" s="8">
        <v>83</v>
      </c>
      <c r="J31" s="8">
        <v>89</v>
      </c>
      <c r="K31" s="8">
        <v>82</v>
      </c>
      <c r="L31" s="8">
        <v>81</v>
      </c>
      <c r="M31" s="8">
        <v>79</v>
      </c>
      <c r="N31" s="8">
        <v>81</v>
      </c>
      <c r="O31" s="38">
        <v>72</v>
      </c>
      <c r="P31" s="10">
        <f t="shared" si="0"/>
        <v>82</v>
      </c>
      <c r="Q31" s="27" t="s">
        <v>37</v>
      </c>
      <c r="R31" s="39">
        <f t="shared" si="1"/>
        <v>81.307692307692307</v>
      </c>
    </row>
    <row r="32" spans="1:19" ht="23.25" thickBot="1" x14ac:dyDescent="0.5">
      <c r="B32" s="35" t="s">
        <v>57</v>
      </c>
      <c r="C32" s="11">
        <v>82</v>
      </c>
      <c r="D32" s="26">
        <v>83</v>
      </c>
      <c r="E32" s="8">
        <v>82</v>
      </c>
      <c r="F32" s="12">
        <v>82</v>
      </c>
      <c r="G32" s="38">
        <v>77</v>
      </c>
      <c r="H32" s="12">
        <v>83</v>
      </c>
      <c r="I32" s="26">
        <v>80</v>
      </c>
      <c r="J32" s="8">
        <v>81</v>
      </c>
      <c r="K32" s="12">
        <v>81</v>
      </c>
      <c r="L32" s="8">
        <v>78</v>
      </c>
      <c r="M32" s="8">
        <v>80</v>
      </c>
      <c r="N32" s="12">
        <v>82</v>
      </c>
      <c r="O32" s="11">
        <v>85</v>
      </c>
      <c r="P32" s="10">
        <f t="shared" si="0"/>
        <v>82</v>
      </c>
      <c r="Q32" s="27" t="s">
        <v>38</v>
      </c>
      <c r="R32" s="36">
        <f t="shared" si="1"/>
        <v>81.230769230769226</v>
      </c>
      <c r="S32" t="s">
        <v>7</v>
      </c>
    </row>
    <row r="33" spans="1:18" ht="23.25" thickBot="1" x14ac:dyDescent="0.5">
      <c r="A33" s="23"/>
      <c r="B33" s="35" t="s">
        <v>65</v>
      </c>
      <c r="C33" s="38">
        <v>80</v>
      </c>
      <c r="D33" s="38">
        <v>80</v>
      </c>
      <c r="E33" s="8">
        <v>80</v>
      </c>
      <c r="F33" s="8">
        <v>80</v>
      </c>
      <c r="G33" s="8">
        <v>80</v>
      </c>
      <c r="H33" s="38">
        <v>80</v>
      </c>
      <c r="I33" s="8">
        <v>80</v>
      </c>
      <c r="J33" s="8">
        <v>80</v>
      </c>
      <c r="K33" s="38">
        <v>80</v>
      </c>
      <c r="L33" s="26">
        <v>80</v>
      </c>
      <c r="M33" s="26">
        <v>80</v>
      </c>
      <c r="N33" s="8">
        <v>80</v>
      </c>
      <c r="O33" s="8">
        <v>80</v>
      </c>
      <c r="P33" s="10">
        <f t="shared" si="0"/>
        <v>80</v>
      </c>
      <c r="Q33" s="27" t="s">
        <v>41</v>
      </c>
      <c r="R33" s="40">
        <f t="shared" si="1"/>
        <v>80</v>
      </c>
    </row>
    <row r="34" spans="1:18" ht="23.25" thickBot="1" x14ac:dyDescent="0.5">
      <c r="B34" s="35" t="s">
        <v>53</v>
      </c>
      <c r="C34" s="11">
        <v>81</v>
      </c>
      <c r="D34" s="8">
        <v>82</v>
      </c>
      <c r="E34" s="38">
        <v>79</v>
      </c>
      <c r="F34" s="8">
        <v>83</v>
      </c>
      <c r="G34" s="8">
        <v>79</v>
      </c>
      <c r="H34" s="11">
        <v>83</v>
      </c>
      <c r="I34" s="38">
        <v>79</v>
      </c>
      <c r="J34" s="38">
        <v>79</v>
      </c>
      <c r="K34" s="8">
        <v>82</v>
      </c>
      <c r="L34" s="8">
        <v>79</v>
      </c>
      <c r="M34" s="38">
        <v>73</v>
      </c>
      <c r="N34" s="38">
        <v>75</v>
      </c>
      <c r="O34" s="8">
        <v>82</v>
      </c>
      <c r="P34" s="10">
        <f t="shared" si="0"/>
        <v>79</v>
      </c>
      <c r="Q34" s="27" t="s">
        <v>42</v>
      </c>
      <c r="R34" s="36">
        <f t="shared" si="1"/>
        <v>79.692307692307693</v>
      </c>
    </row>
    <row r="35" spans="1:18" s="39" customFormat="1" ht="10.5" customHeight="1" x14ac:dyDescent="0.2">
      <c r="C35" s="39">
        <f t="shared" ref="C35:O35" si="2">AVERAGE(C5:C34)</f>
        <v>84.8</v>
      </c>
      <c r="D35" s="39">
        <f t="shared" si="2"/>
        <v>85.766666666666666</v>
      </c>
      <c r="E35" s="39">
        <f t="shared" si="2"/>
        <v>84.5</v>
      </c>
      <c r="F35" s="39">
        <f t="shared" si="2"/>
        <v>84.666666666666671</v>
      </c>
      <c r="G35" s="39">
        <f t="shared" si="2"/>
        <v>81.766666666666666</v>
      </c>
      <c r="H35" s="39">
        <f t="shared" si="2"/>
        <v>85.266666666666666</v>
      </c>
      <c r="I35" s="39">
        <f t="shared" si="2"/>
        <v>85.13333333333334</v>
      </c>
      <c r="J35" s="39">
        <f t="shared" si="2"/>
        <v>85.2</v>
      </c>
      <c r="K35" s="39">
        <f t="shared" si="2"/>
        <v>84.63333333333334</v>
      </c>
      <c r="L35" s="39">
        <f t="shared" si="2"/>
        <v>83.7</v>
      </c>
      <c r="M35" s="39">
        <f>AVERAGE(M5:M34)</f>
        <v>82.533333333333331</v>
      </c>
      <c r="N35" s="39">
        <f t="shared" si="2"/>
        <v>84.233333333333334</v>
      </c>
      <c r="O35" s="39">
        <f t="shared" si="2"/>
        <v>84.433333333333337</v>
      </c>
    </row>
    <row r="36" spans="1:18" ht="16.5" x14ac:dyDescent="0.35">
      <c r="B36" s="15" t="s">
        <v>85</v>
      </c>
      <c r="L36" s="15"/>
      <c r="M36" s="15"/>
    </row>
    <row r="37" spans="1:18" ht="16.5" x14ac:dyDescent="0.35">
      <c r="B37" s="15" t="s">
        <v>84</v>
      </c>
      <c r="L37" s="15"/>
      <c r="M37" s="15"/>
    </row>
    <row r="38" spans="1:18" ht="6.75" customHeight="1" thickBot="1" x14ac:dyDescent="0.25">
      <c r="B38" s="2"/>
    </row>
    <row r="39" spans="1:18" ht="17.25" thickBot="1" x14ac:dyDescent="0.4">
      <c r="B39" s="15" t="s">
        <v>28</v>
      </c>
      <c r="C39" s="16" t="s">
        <v>86</v>
      </c>
      <c r="E39" s="17" t="s">
        <v>29</v>
      </c>
      <c r="F39" s="15" t="s">
        <v>88</v>
      </c>
    </row>
    <row r="40" spans="1:18" ht="17.25" thickBot="1" x14ac:dyDescent="0.4">
      <c r="B40" s="15" t="s">
        <v>30</v>
      </c>
      <c r="C40" s="18" t="s">
        <v>45</v>
      </c>
      <c r="D40" s="15"/>
      <c r="E40" s="15" t="s">
        <v>89</v>
      </c>
      <c r="F40" s="15"/>
      <c r="N40" s="20"/>
    </row>
    <row r="41" spans="1:18" ht="17.25" thickBot="1" x14ac:dyDescent="0.4">
      <c r="B41" s="15" t="s">
        <v>31</v>
      </c>
      <c r="C41" s="21" t="s">
        <v>87</v>
      </c>
      <c r="D41" s="19"/>
      <c r="E41" s="22" t="s">
        <v>32</v>
      </c>
      <c r="F41" s="30"/>
      <c r="G41" s="15" t="s">
        <v>90</v>
      </c>
      <c r="N41" s="20"/>
    </row>
    <row r="42" spans="1:18" ht="16.5" x14ac:dyDescent="0.35">
      <c r="F42" s="15"/>
    </row>
  </sheetData>
  <printOptions horizontalCentered="1"/>
  <pageMargins left="0.23622047244094491" right="3.937007874015748E-2" top="0.74803149606299213" bottom="0.74803149606299213" header="0.31496062992125984" footer="0.31496062992125984"/>
  <pageSetup paperSize="9" scale="65" firstPageNumber="0" orientation="portrait" horizontalDpi="300" verticalDpi="300" r:id="rId1"/>
  <headerFooter alignWithMargins="0">
    <oddHeader xml:space="preserve">&amp;R&amp;"Comic Sans MS,tučné"&amp;14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Barvířky (&amp; Dornfelder)</vt:lpstr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Křístek</dc:creator>
  <cp:lastModifiedBy>Martin</cp:lastModifiedBy>
  <cp:lastPrinted>2018-01-14T10:18:01Z</cp:lastPrinted>
  <dcterms:created xsi:type="dcterms:W3CDTF">2012-09-25T16:21:15Z</dcterms:created>
  <dcterms:modified xsi:type="dcterms:W3CDTF">2018-01-14T10:18:17Z</dcterms:modified>
</cp:coreProperties>
</file>